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765" windowHeight="9240" tabRatio="1000"/>
  </bookViews>
  <sheets>
    <sheet name="封面" sheetId="164" r:id="rId1"/>
    <sheet name="附表2-1" sheetId="76" r:id="rId2"/>
    <sheet name="附表2-2" sheetId="77" r:id="rId3"/>
    <sheet name="附表2-3" sheetId="78" r:id="rId4"/>
    <sheet name="附表2-4" sheetId="79" r:id="rId5"/>
    <sheet name="附表2-5" sheetId="80" r:id="rId6"/>
    <sheet name="附表2-6" sheetId="81" r:id="rId7"/>
    <sheet name="附表2-7" sheetId="99" r:id="rId8"/>
    <sheet name="附表2-8" sheetId="82" r:id="rId9"/>
    <sheet name="附表2-9" sheetId="83" r:id="rId10"/>
    <sheet name="附表2-10" sheetId="165" r:id="rId11"/>
    <sheet name="附表2-11" sheetId="166" r:id="rId12"/>
  </sheets>
  <externalReferences>
    <externalReference r:id="rId13"/>
    <externalReference r:id="rId14"/>
  </externalReferences>
  <definedNames>
    <definedName name="_xlnm._FilterDatabase" localSheetId="8" hidden="1">'附表2-8'!$A$5:$C$111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'附表2-1'!$A$1:$D$12</definedName>
    <definedName name="_xlnm.Print_Area" localSheetId="3">'附表2-3'!$A$1:$O$19</definedName>
    <definedName name="_xlnm.Print_Area" localSheetId="4">'附表2-4'!$A$1:$D$13</definedName>
    <definedName name="_xlnm.Print_Area" localSheetId="7">'附表2-7'!$A$1:$C$15</definedName>
    <definedName name="_xlnm.Print_Area" localSheetId="9">'附表2-9'!$A$1:$B$11</definedName>
    <definedName name="_xlnm.Print_Titles" localSheetId="1">'附表2-1'!$2:$6</definedName>
    <definedName name="_xlnm.Print_Titles" localSheetId="2">'附表2-2'!$1:$5</definedName>
    <definedName name="_xlnm.Print_Titles" localSheetId="3">'附表2-3'!$1:$6</definedName>
    <definedName name="_xlnm.Print_Titles" localSheetId="4">'附表2-4'!$1:$5</definedName>
    <definedName name="_xlnm.Print_Titles" localSheetId="5">'附表2-5'!$1:$5</definedName>
    <definedName name="_xlnm.Print_Titles" localSheetId="6">'附表2-6'!$1:$5</definedName>
    <definedName name="_xlnm.Print_Titles" localSheetId="8">'附表2-8'!$1:$4</definedName>
    <definedName name="_xlnm.Print_Titles" localSheetId="9">'附表2-9'!$1:$4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C7" i="81" l="1"/>
  <c r="D6" i="79" l="1"/>
  <c r="G6" i="79" s="1"/>
  <c r="D10" i="79"/>
  <c r="C5" i="99"/>
  <c r="C107" i="82"/>
  <c r="C104" i="82"/>
  <c r="C98" i="82"/>
  <c r="C95" i="82"/>
  <c r="C78" i="82"/>
  <c r="C65" i="82"/>
  <c r="C60" i="82"/>
  <c r="C48" i="82"/>
  <c r="C20" i="82"/>
  <c r="C6" i="82"/>
  <c r="C10" i="83"/>
  <c r="C9" i="83"/>
  <c r="C7" i="83"/>
  <c r="C6" i="83"/>
  <c r="C11" i="77"/>
  <c r="C8" i="81"/>
  <c r="C9" i="81"/>
  <c r="C10" i="81"/>
  <c r="C11" i="81"/>
  <c r="C12" i="81"/>
  <c r="C13" i="81"/>
  <c r="C14" i="81"/>
  <c r="C15" i="81"/>
  <c r="C16" i="81"/>
  <c r="C17" i="81"/>
  <c r="C18" i="81"/>
  <c r="C19" i="81"/>
  <c r="C20" i="81"/>
  <c r="C21" i="81"/>
  <c r="B7" i="79"/>
  <c r="C12" i="80"/>
  <c r="C13" i="80"/>
  <c r="C14" i="80"/>
  <c r="C15" i="80"/>
  <c r="C16" i="80"/>
  <c r="C17" i="80"/>
  <c r="C18" i="80"/>
  <c r="C19" i="80"/>
  <c r="C20" i="80"/>
  <c r="C21" i="80"/>
  <c r="C7" i="80"/>
  <c r="B6" i="79" s="1"/>
  <c r="D11" i="76"/>
  <c r="D10" i="76"/>
  <c r="F9" i="79" s="1"/>
  <c r="D9" i="76"/>
  <c r="F8" i="79" s="1"/>
  <c r="D8" i="76"/>
  <c r="B11" i="76"/>
  <c r="B10" i="76"/>
  <c r="B9" i="76"/>
  <c r="B8" i="76"/>
  <c r="B7" i="76"/>
  <c r="J8" i="78"/>
  <c r="E8" i="78"/>
  <c r="J9" i="78"/>
  <c r="J10" i="78"/>
  <c r="J11" i="78"/>
  <c r="J12" i="78"/>
  <c r="J13" i="78"/>
  <c r="J14" i="78"/>
  <c r="J15" i="78"/>
  <c r="J16" i="78"/>
  <c r="J17" i="78"/>
  <c r="J18" i="78"/>
  <c r="E9" i="78"/>
  <c r="E10" i="78"/>
  <c r="E11" i="78"/>
  <c r="E12" i="78"/>
  <c r="E13" i="78"/>
  <c r="E14" i="78"/>
  <c r="E15" i="78"/>
  <c r="E16" i="78"/>
  <c r="E17" i="78"/>
  <c r="E18" i="78"/>
  <c r="C7" i="77"/>
  <c r="C8" i="77"/>
  <c r="C9" i="77"/>
  <c r="C10" i="77"/>
  <c r="C12" i="77"/>
  <c r="C13" i="77"/>
  <c r="C14" i="77"/>
  <c r="B8" i="83"/>
  <c r="B5" i="83" s="1"/>
  <c r="C5" i="82" l="1"/>
  <c r="E7" i="79"/>
  <c r="F10" i="79"/>
  <c r="B13" i="79"/>
  <c r="E6" i="79"/>
  <c r="D7" i="76"/>
  <c r="D12" i="76" s="1"/>
  <c r="F7" i="79"/>
  <c r="B12" i="76"/>
  <c r="D13" i="79"/>
  <c r="E13" i="79" l="1"/>
  <c r="F6" i="79"/>
  <c r="E12" i="76"/>
</calcChain>
</file>

<file path=xl/sharedStrings.xml><?xml version="1.0" encoding="utf-8"?>
<sst xmlns="http://schemas.openxmlformats.org/spreadsheetml/2006/main" count="611" uniqueCount="438">
  <si>
    <t>单位：万元</t>
  </si>
  <si>
    <t>项目</t>
  </si>
  <si>
    <t>合计</t>
  </si>
  <si>
    <t>1、因公出国（境）费用</t>
  </si>
  <si>
    <t>2、公务接待费</t>
  </si>
  <si>
    <t>收    入</t>
  </si>
  <si>
    <t>支    出</t>
  </si>
  <si>
    <t>收入项目类别</t>
  </si>
  <si>
    <t>支出项目类别</t>
  </si>
  <si>
    <t>一、一般公共预算拨款</t>
  </si>
  <si>
    <t>一、基本支出</t>
  </si>
  <si>
    <t xml:space="preserve">    人员支出</t>
  </si>
  <si>
    <t xml:space="preserve">    对个人和家庭补助支出</t>
  </si>
  <si>
    <t xml:space="preserve">    公用支出</t>
  </si>
  <si>
    <t>二、基金预算财政拨款</t>
  </si>
  <si>
    <t>二、项目支出</t>
  </si>
  <si>
    <t>五、单位结余结转资金</t>
  </si>
  <si>
    <t>单位编码</t>
  </si>
  <si>
    <t>单位名称</t>
  </si>
  <si>
    <t>总计</t>
  </si>
  <si>
    <t>一般公共预算拨款</t>
  </si>
  <si>
    <t>财政专户拨款</t>
  </si>
  <si>
    <t>单位结余结转资金</t>
  </si>
  <si>
    <t>**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</si>
  <si>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</si>
  <si>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</si>
  <si>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</si>
  <si>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</si>
  <si>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</si>
  <si>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</si>
  <si>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资金来源</t>
  </si>
  <si>
    <t>基金预算拨款</t>
  </si>
  <si>
    <t>单位其它收入</t>
  </si>
  <si>
    <t>合计</t>
    <phoneticPr fontId="36" type="noConversion"/>
  </si>
  <si>
    <t>其中：</t>
    <phoneticPr fontId="36" type="noConversion"/>
  </si>
  <si>
    <t>基本支出</t>
  </si>
  <si>
    <t/>
  </si>
  <si>
    <t>合         计</t>
  </si>
  <si>
    <t>301</t>
  </si>
  <si>
    <t>工资福利支出</t>
  </si>
  <si>
    <t>30101</t>
  </si>
  <si>
    <t>30102</t>
  </si>
  <si>
    <t>30103</t>
  </si>
  <si>
    <t>30106</t>
  </si>
  <si>
    <t>30107</t>
  </si>
  <si>
    <t>30199</t>
  </si>
  <si>
    <t>302</t>
  </si>
  <si>
    <t>商品和服务支出</t>
  </si>
  <si>
    <t>30201</t>
  </si>
  <si>
    <t>30202</t>
  </si>
  <si>
    <t>30203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</si>
  <si>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</si>
  <si>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</si>
  <si>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</si>
  <si>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</si>
  <si>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</si>
  <si>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</si>
  <si>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</si>
  <si>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</si>
  <si>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</si>
  <si>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</si>
  <si>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</si>
  <si>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</si>
  <si>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</si>
  <si>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30224</t>
  </si>
  <si>
    <t>30225</t>
  </si>
  <si>
    <t>30226</t>
  </si>
  <si>
    <t>30227</t>
  </si>
  <si>
    <t>30228</t>
  </si>
  <si>
    <t>30229</t>
  </si>
  <si>
    <t>30231</t>
  </si>
  <si>
    <t>30239</t>
  </si>
  <si>
    <t>30240</t>
  </si>
  <si>
    <t>30299</t>
  </si>
  <si>
    <t>303</t>
  </si>
  <si>
    <t>对个人和家庭的补助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</si>
  <si>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</si>
  <si>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</si>
  <si>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</si>
  <si>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</si>
  <si>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</si>
  <si>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</si>
  <si>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</si>
  <si>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</si>
  <si>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</si>
  <si>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</si>
  <si>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30399</t>
  </si>
  <si>
    <t>310</t>
  </si>
  <si>
    <t>其他资本性支出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</si>
  <si>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</si>
  <si>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</si>
  <si>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</si>
  <si>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</si>
  <si>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</si>
  <si>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</si>
  <si>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</si>
  <si>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</si>
  <si>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</si>
  <si>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</si>
  <si>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</si>
  <si>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</si>
  <si>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31019</t>
  </si>
  <si>
    <t>31099</t>
  </si>
  <si>
    <t>307</t>
  </si>
  <si>
    <t>30701</t>
  </si>
  <si>
    <t>399</t>
  </si>
  <si>
    <t>其他支出</t>
  </si>
  <si>
    <t>39906</t>
  </si>
  <si>
    <t xml:space="preserve">      （2）公务用车购置费</t>
    <phoneticPr fontId="36" type="noConversion"/>
  </si>
  <si>
    <t>单位：万元</t>
    <phoneticPr fontId="75" type="noConversion"/>
  </si>
  <si>
    <t>309</t>
  </si>
  <si>
    <t>10、</t>
  </si>
  <si>
    <t>11、</t>
  </si>
  <si>
    <t>9、</t>
  </si>
  <si>
    <t>3、公务用车购置及运行费</t>
    <phoneticPr fontId="75" type="noConversion"/>
  </si>
  <si>
    <t>其中：（1）公务用车运行费</t>
    <phoneticPr fontId="36" type="noConversion"/>
  </si>
  <si>
    <t>8、</t>
  </si>
  <si>
    <t>12、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</si>
  <si>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</si>
  <si>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</si>
  <si>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</si>
  <si>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</si>
  <si>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</si>
  <si>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</si>
  <si>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住房公积金</t>
  </si>
  <si>
    <t>其他工资福利支出</t>
  </si>
  <si>
    <t>会议费</t>
  </si>
  <si>
    <t>培训费</t>
  </si>
  <si>
    <t>委托业务费</t>
  </si>
  <si>
    <t>公务接待费</t>
  </si>
  <si>
    <t>因公出国（境）费用</t>
  </si>
  <si>
    <t>公务用车运行维护费</t>
  </si>
  <si>
    <t>其他商品和服务支出</t>
  </si>
  <si>
    <t>房屋建筑物购建</t>
  </si>
  <si>
    <t>基础设施建设</t>
  </si>
  <si>
    <t>公务用车购置</t>
  </si>
  <si>
    <t>大型修缮</t>
  </si>
  <si>
    <t>费用补贴</t>
  </si>
  <si>
    <t>利息补贴</t>
  </si>
  <si>
    <t>其他对企业补助</t>
  </si>
  <si>
    <t>助学金</t>
  </si>
  <si>
    <t>个人农业生产补贴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</si>
  <si>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</si>
  <si>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</si>
  <si>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</si>
  <si>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</si>
  <si>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</si>
  <si>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</si>
  <si>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赠与</t>
  </si>
  <si>
    <t>国家赔偿费用支出</t>
  </si>
  <si>
    <t>对民间非营利组织和群众性自治组织补贴</t>
  </si>
  <si>
    <t>基本工资</t>
  </si>
  <si>
    <t>津贴补贴</t>
  </si>
  <si>
    <t>奖金</t>
  </si>
  <si>
    <t>伙食补助费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</si>
  <si>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</si>
  <si>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</si>
  <si>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</si>
  <si>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</si>
  <si>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</si>
  <si>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</si>
  <si>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</si>
  <si>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</si>
  <si>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</si>
  <si>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</si>
  <si>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</si>
  <si>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</si>
  <si>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</si>
  <si>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</si>
  <si>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</si>
  <si>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</si>
  <si>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</si>
  <si>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</si>
  <si>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</si>
  <si>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</si>
  <si>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</si>
  <si>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</si>
  <si>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</si>
  <si>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</si>
  <si>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</si>
  <si>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</si>
  <si>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</si>
  <si>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</si>
  <si>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</si>
  <si>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</si>
  <si>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</si>
  <si>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</si>
  <si>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</si>
  <si>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离休费</t>
  </si>
  <si>
    <t>退休费</t>
  </si>
  <si>
    <t>退职(役)费</t>
  </si>
  <si>
    <t>抚恤金</t>
  </si>
  <si>
    <t>生活补助</t>
  </si>
  <si>
    <t>救济费</t>
  </si>
  <si>
    <t>医疗费补助</t>
  </si>
  <si>
    <t>奖励金</t>
  </si>
  <si>
    <t>其他对个人和家庭的补助</t>
  </si>
  <si>
    <t>30702</t>
  </si>
  <si>
    <t>30703</t>
  </si>
  <si>
    <t>30704</t>
  </si>
  <si>
    <t>30901</t>
  </si>
  <si>
    <t>30902</t>
  </si>
  <si>
    <t>办公设备购置</t>
  </si>
  <si>
    <t>30903</t>
  </si>
  <si>
    <t>专用设备购置</t>
  </si>
  <si>
    <t>30905</t>
  </si>
  <si>
    <t>30906</t>
  </si>
  <si>
    <t>30907</t>
  </si>
  <si>
    <t>信息网络及软件购置更新</t>
  </si>
  <si>
    <t>30908</t>
  </si>
  <si>
    <t>物资储备</t>
  </si>
  <si>
    <t>30913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</si>
  <si>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</si>
  <si>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</si>
  <si>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</si>
  <si>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</si>
  <si>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</si>
  <si>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</si>
  <si>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</si>
  <si>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</si>
  <si>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土地补偿</t>
  </si>
  <si>
    <t>安置补助</t>
  </si>
  <si>
    <t>地上附着物和青苗补偿</t>
  </si>
  <si>
    <t>31021</t>
  </si>
  <si>
    <t>31022</t>
  </si>
  <si>
    <t>311</t>
  </si>
  <si>
    <t>31101</t>
  </si>
  <si>
    <t>资本金注入</t>
  </si>
  <si>
    <t>31199</t>
  </si>
  <si>
    <t>312</t>
  </si>
  <si>
    <t>31201</t>
  </si>
  <si>
    <t>31203</t>
  </si>
  <si>
    <t>政府投资基金股权投资</t>
  </si>
  <si>
    <t>31204</t>
  </si>
  <si>
    <t>31205</t>
  </si>
  <si>
    <t>31299</t>
  </si>
  <si>
    <t>313</t>
  </si>
  <si>
    <t>31302</t>
  </si>
  <si>
    <t>31303</t>
  </si>
  <si>
    <t>39907</t>
  </si>
  <si>
    <t>39908</t>
  </si>
  <si>
    <t>39999</t>
  </si>
  <si>
    <t xml:space="preserve">投入 </t>
  </si>
  <si>
    <t>产出</t>
  </si>
  <si>
    <t>效益</t>
  </si>
  <si>
    <t>预算数</t>
    <phoneticPr fontId="75" type="noConversion"/>
  </si>
  <si>
    <t>预算数</t>
    <phoneticPr fontId="75" type="noConversion"/>
  </si>
  <si>
    <t>三、财政专户拨款</t>
    <phoneticPr fontId="75" type="noConversion"/>
  </si>
  <si>
    <t>5、</t>
    <phoneticPr fontId="36" type="noConversion"/>
  </si>
  <si>
    <t>6、</t>
    <phoneticPr fontId="36" type="noConversion"/>
  </si>
  <si>
    <t>7、</t>
    <phoneticPr fontId="36" type="noConversion"/>
  </si>
  <si>
    <t>1、</t>
    <phoneticPr fontId="36" type="noConversion"/>
  </si>
  <si>
    <t>2、</t>
    <phoneticPr fontId="36" type="noConversion"/>
  </si>
  <si>
    <t>3、</t>
    <phoneticPr fontId="36" type="noConversion"/>
  </si>
  <si>
    <t>4、</t>
    <phoneticPr fontId="36" type="noConversion"/>
  </si>
  <si>
    <t>30204</t>
    <phoneticPr fontId="75" type="noConversion"/>
  </si>
  <si>
    <t>手续费</t>
    <phoneticPr fontId="75" type="noConversion"/>
  </si>
  <si>
    <t>收入合计</t>
    <phoneticPr fontId="75" type="noConversion"/>
  </si>
  <si>
    <t>支出合计</t>
    <phoneticPr fontId="75" type="noConversion"/>
  </si>
  <si>
    <t xml:space="preserve">     人员支出</t>
    <phoneticPr fontId="75" type="noConversion"/>
  </si>
  <si>
    <t xml:space="preserve">     对个人和家庭补助支出</t>
    <phoneticPr fontId="75" type="noConversion"/>
  </si>
  <si>
    <t xml:space="preserve">     公用支出</t>
    <phoneticPr fontId="75" type="noConversion"/>
  </si>
  <si>
    <t>单位：万元</t>
    <phoneticPr fontId="75" type="noConversion"/>
  </si>
  <si>
    <t>单位其它收入</t>
    <phoneticPr fontId="75" type="noConversion"/>
  </si>
  <si>
    <t>合计</t>
    <phoneticPr fontId="75" type="noConversion"/>
  </si>
  <si>
    <t>预算数</t>
    <phoneticPr fontId="75" type="noConversion"/>
  </si>
  <si>
    <t>收入合计</t>
    <phoneticPr fontId="75" type="noConversion"/>
  </si>
  <si>
    <t>支出合计</t>
    <phoneticPr fontId="75" type="noConversion"/>
  </si>
  <si>
    <t>预算数</t>
    <phoneticPr fontId="36" type="noConversion"/>
  </si>
  <si>
    <t>科目编码</t>
    <phoneticPr fontId="36" type="noConversion"/>
  </si>
  <si>
    <t>科目_x000D_编码</t>
    <phoneticPr fontId="75" type="noConversion"/>
  </si>
  <si>
    <t>预算数</t>
    <phoneticPr fontId="75" type="noConversion"/>
  </si>
  <si>
    <t>预算数</t>
    <phoneticPr fontId="75" type="noConversion"/>
  </si>
  <si>
    <t>备注：本表不能留空，没有金额必须标零或写无，并备注说明“本单位无一般公共预算安排的三公经费支出”。</t>
    <phoneticPr fontId="75" type="noConversion"/>
  </si>
  <si>
    <t>备注：本表公开到政府支出功能分类项级科目。</t>
    <phoneticPr fontId="75" type="noConversion"/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</si>
  <si>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  <phoneticPr fontId="75" type="noConversion"/>
  </si>
  <si>
    <t>拆迁补偿</t>
    <phoneticPr fontId="75" type="noConversion"/>
  </si>
  <si>
    <t>合计</t>
    <phoneticPr fontId="75" type="noConversion"/>
  </si>
  <si>
    <t>三、部门预算公开说明及附表</t>
    <phoneticPr fontId="36" type="noConversion"/>
  </si>
  <si>
    <t>二、基金预算财政拨款</t>
    <phoneticPr fontId="75" type="noConversion"/>
  </si>
  <si>
    <t>四、单位其他收入</t>
    <phoneticPr fontId="75" type="noConversion"/>
  </si>
  <si>
    <t>一、基本支出</t>
    <phoneticPr fontId="75" type="noConversion"/>
  </si>
  <si>
    <t>二、项目支出</t>
    <phoneticPr fontId="75" type="noConversion"/>
  </si>
  <si>
    <t>2019年度部门预算公开</t>
  </si>
  <si>
    <t>2019年度收入预算总表</t>
  </si>
  <si>
    <t>2019年度支出预算总表</t>
  </si>
  <si>
    <t>2019年度一般公共预算拨款支出预算表</t>
  </si>
  <si>
    <t>2019年度政府性基金拨款支出预算表</t>
  </si>
  <si>
    <t>2019年度一般公共预算支出经济分类情况表</t>
    <phoneticPr fontId="36" type="noConversion"/>
  </si>
  <si>
    <t>2019年度一般公共预算基本支出经济分类情况表</t>
    <phoneticPr fontId="75" type="noConversion"/>
  </si>
  <si>
    <t>2019年度一般公共预算“三公”经费支出预算表</t>
    <phoneticPr fontId="75" type="noConversion"/>
  </si>
  <si>
    <t>2019年度收支预算总表</t>
    <phoneticPr fontId="75" type="noConversion"/>
  </si>
  <si>
    <t>附表2-1</t>
    <phoneticPr fontId="36" type="noConversion"/>
  </si>
  <si>
    <t>附表</t>
    <phoneticPr fontId="36" type="noConversion"/>
  </si>
  <si>
    <t>附表2-2</t>
    <phoneticPr fontId="36" type="noConversion"/>
  </si>
  <si>
    <t>附表2-3</t>
    <phoneticPr fontId="36" type="noConversion"/>
  </si>
  <si>
    <t>附表2-4</t>
    <phoneticPr fontId="36" type="noConversion"/>
  </si>
  <si>
    <t>附表2-5</t>
    <phoneticPr fontId="36" type="noConversion"/>
  </si>
  <si>
    <t>附表2-6</t>
    <phoneticPr fontId="36" type="noConversion"/>
  </si>
  <si>
    <t>附表2-7</t>
    <phoneticPr fontId="75" type="noConversion"/>
  </si>
  <si>
    <t>附表2-8</t>
    <phoneticPr fontId="36" type="noConversion"/>
  </si>
  <si>
    <t>附表2-9</t>
    <phoneticPr fontId="36" type="noConversion"/>
  </si>
  <si>
    <t>附表2-11</t>
    <phoneticPr fontId="36" type="noConversion"/>
  </si>
  <si>
    <t>附表2-1：2019年度收支预算总表</t>
    <phoneticPr fontId="89" type="noConversion"/>
  </si>
  <si>
    <t>附表2-2：2019年度收入预算总表</t>
    <phoneticPr fontId="89" type="noConversion"/>
  </si>
  <si>
    <t>附表2-3：2019年度支出预算总表</t>
    <phoneticPr fontId="89" type="noConversion"/>
  </si>
  <si>
    <t>附表2-4：2019年度财政拨款收支预算总表</t>
    <phoneticPr fontId="89" type="noConversion"/>
  </si>
  <si>
    <t>附表2-5：2019年度一般公共预算拨款支出预算表</t>
    <phoneticPr fontId="89" type="noConversion"/>
  </si>
  <si>
    <t>附表2-6：2019年度政府性基金拨款支出预算表</t>
    <phoneticPr fontId="89" type="noConversion"/>
  </si>
  <si>
    <t>附表2-7：2019年度一般公共预算支出经济分类情况表</t>
    <phoneticPr fontId="89" type="noConversion"/>
  </si>
  <si>
    <t>附表2-8：2019年度一般公共预算基本支出经济分类情况表</t>
    <phoneticPr fontId="89" type="noConversion"/>
  </si>
  <si>
    <t>附表2-9：2019年度一般公共预算“三公”经费支出预算表</t>
    <phoneticPr fontId="89" type="noConversion"/>
  </si>
  <si>
    <t>附表2-10：2019年度部门业务费绩效目标表</t>
    <phoneticPr fontId="89" type="noConversion"/>
  </si>
  <si>
    <t>附表2-11：2019年度专项资金绩效目标表</t>
    <phoneticPr fontId="89" type="noConversion"/>
  </si>
  <si>
    <t>2019年度财政拨款收支预算总表</t>
    <phoneticPr fontId="75" type="noConversion"/>
  </si>
  <si>
    <t>201</t>
    <phoneticPr fontId="36" type="noConversion"/>
  </si>
  <si>
    <t>一般公共服务部门</t>
    <phoneticPr fontId="36" type="noConversion"/>
  </si>
  <si>
    <t>中国共产党龙岩市新罗区委员会组织部</t>
    <phoneticPr fontId="36" type="noConversion"/>
  </si>
  <si>
    <t>行政运行（组织事务）</t>
    <phoneticPr fontId="36" type="noConversion"/>
  </si>
  <si>
    <t>其他组织事务支出</t>
    <phoneticPr fontId="36" type="noConversion"/>
  </si>
  <si>
    <t>一般公共服务支出</t>
    <phoneticPr fontId="36" type="noConversion"/>
  </si>
  <si>
    <t>组织事务</t>
    <phoneticPr fontId="36" type="noConversion"/>
  </si>
  <si>
    <t>无</t>
    <phoneticPr fontId="75" type="noConversion"/>
  </si>
  <si>
    <t>单位:中国共产党龙岩市新罗区委员会组织部（盖章）</t>
  </si>
  <si>
    <t>业务费资金情况（万元）</t>
  </si>
  <si>
    <t xml:space="preserve">资金总额： </t>
  </si>
  <si>
    <t xml:space="preserve"> 一般公共预算拨款：</t>
  </si>
  <si>
    <t xml:space="preserve"> 基金预算拨款： </t>
  </si>
  <si>
    <t xml:space="preserve"> 其他：</t>
  </si>
  <si>
    <t>年度总体目标</t>
  </si>
  <si>
    <t>研究和指导全区党的组织特别是党的基层组织建设，提出加强党的思想、组织、作风建设的意见和建议，探索各类新经济组织中党组织的设置和活动方式；协调、规划、检查和指导党员的教育工作，主管党员的管理和发展工作；负责区党代会的具体组织工作和全区基层党委党代会的指导工作；组织新时期党的建设的理论研究。提出关于乡镇（街道），区直部、委、办、局及其它列入区委管理的领导班子调整、配备的意见和建议；负责办理市委管理干部的任免、工资、离（退）休、出国（境）探亲呈报手续；负责区委管理干部的考察和办理任免、工资、待遇、离（退）休审批手续；负责管理区委老干部局，宏观协调、指导全区老干部工作；负责乡镇（街道）和区直部、委、办、局股级干部的备案审查和干部宏观管理工作；承办部分干部的调配、交流及安置事宜，以及因公出国（境）的审查手续。负责管理全区干部档案，指导其他管档单位做好干部档案工作。指导全区各级领导班子的思想作风建设，负责组织工作和干部工作的检查督促，负责对全区干部监督工作的综合、协调和指导，研究和制定干部监督的制度和规定，对干部选拔任用工作和科级领导干部进行监督，及时向区委和市委组织部反映重要情况，提出建议。根据党的干部路线、方针、政策，研究制定全区干部队伍建设和领导班子建设的总体规划，组织落实培养选拔中、青年干部工作。负责在推进干部人事制度改革中的牵头抓总、宏观指导、统筹协调。从宏观上研究和指导党的组织制度和干部人事制度的改革，制定或参与制定组织、干部、人事工作的制度和法规，并组织实施。主管全区干部教育工作，制定干部教育的规划；组织区委管理的干部和一定层次的中、青年干部及组织系统人员的培训，指导、协调、检查乡镇（街道），区直部、委、办、局的干部教育工作；指导全区干部培训基地、师资队伍建设和教材编写工作。负责党务政务管理人才、企业经营管理人才和科技专家、学科带头人“三支队伍”建设的宏观管理工作，牵头做好知识分子工作；全面掌握全区知识分子情况，参与研究制定有关知识分子政策，并抓好知识分子政策的贯彻落实，进一步完善我区人才库，联系和组织部分有突出贡献的专家开展活动。承办区委和市委组织部交办的其他事项。</t>
    <phoneticPr fontId="98" type="noConversion"/>
  </si>
  <si>
    <t xml:space="preserve">
绩效目标指标   </t>
  </si>
  <si>
    <t>一级指标</t>
  </si>
  <si>
    <t>二级指标</t>
  </si>
  <si>
    <t>三级指标</t>
  </si>
  <si>
    <t>绩效标准</t>
  </si>
  <si>
    <t>全年目标值</t>
  </si>
  <si>
    <t>时效目标</t>
  </si>
  <si>
    <t>支出进度</t>
  </si>
  <si>
    <t>序时进度</t>
  </si>
  <si>
    <t>到年底全部支出</t>
  </si>
  <si>
    <t>成本目标</t>
  </si>
  <si>
    <t>业务费总量增长率</t>
  </si>
  <si>
    <t>上年业务费265.68万元</t>
  </si>
  <si>
    <t>减少14.18%</t>
  </si>
  <si>
    <t>预算完成率</t>
  </si>
  <si>
    <t>完成率90%</t>
  </si>
  <si>
    <t>≧90%</t>
  </si>
  <si>
    <t>到位资金支出实现率</t>
  </si>
  <si>
    <t>支出实现率90%</t>
  </si>
  <si>
    <t>数量目标</t>
  </si>
  <si>
    <t>业务费细化率</t>
  </si>
  <si>
    <t>细化率90%</t>
  </si>
  <si>
    <t>保障人员经费数</t>
  </si>
  <si>
    <t>上年标准</t>
  </si>
  <si>
    <t>36人</t>
    <phoneticPr fontId="98" type="noConversion"/>
  </si>
  <si>
    <t>制作播放“章”口就来网络直播</t>
  </si>
  <si>
    <t>工作计划</t>
  </si>
  <si>
    <t>24期</t>
  </si>
  <si>
    <t>开展干部心理调适素质拓展活动</t>
  </si>
  <si>
    <t>20期</t>
  </si>
  <si>
    <t>举办大学生村官主题培训班</t>
    <phoneticPr fontId="98" type="noConversion"/>
  </si>
  <si>
    <t>2期</t>
    <phoneticPr fontId="98" type="noConversion"/>
  </si>
  <si>
    <t>开展组织工作调研</t>
  </si>
  <si>
    <t>20个镇（街）</t>
  </si>
  <si>
    <t>更新维护街镇、村居党建ITV设备</t>
  </si>
  <si>
    <t>306个站点</t>
  </si>
  <si>
    <t>大学生村官生活补助</t>
  </si>
  <si>
    <t>38人</t>
    <phoneticPr fontId="98" type="noConversion"/>
  </si>
  <si>
    <t>印制《“章”口就来》、干部心理健康材料</t>
    <phoneticPr fontId="98" type="noConversion"/>
  </si>
  <si>
    <t>≧1000册</t>
  </si>
  <si>
    <t>全区村（社区）主干培训班</t>
    <phoneticPr fontId="98" type="noConversion"/>
  </si>
  <si>
    <t>2期</t>
  </si>
  <si>
    <t>全区社教工作队员慰问</t>
    <phoneticPr fontId="98" type="noConversion"/>
  </si>
  <si>
    <t>67人</t>
    <phoneticPr fontId="98" type="noConversion"/>
  </si>
  <si>
    <t>下拨“两新”党组织党建补助经费</t>
    <phoneticPr fontId="98" type="noConversion"/>
  </si>
  <si>
    <t>76个党委（总支、支部）</t>
    <phoneticPr fontId="98" type="noConversion"/>
  </si>
  <si>
    <t>质量目标</t>
  </si>
  <si>
    <t>细化项目目标完成情况</t>
  </si>
  <si>
    <t>完成率98%</t>
  </si>
  <si>
    <t>≧98%(细化至12项）</t>
    <phoneticPr fontId="98" type="noConversion"/>
  </si>
  <si>
    <t>资金使用合规性</t>
  </si>
  <si>
    <t>龙新财库（2015）251号</t>
  </si>
  <si>
    <t>符合财务规定</t>
  </si>
  <si>
    <t>政府采购、购买服务执行情况</t>
  </si>
  <si>
    <t>龙新采购（2017）399号</t>
  </si>
  <si>
    <t>按规定程序进行采购</t>
  </si>
  <si>
    <t>服务对象满意度目标</t>
  </si>
  <si>
    <t>服务对象满意度情况</t>
    <phoneticPr fontId="98" type="noConversion"/>
  </si>
  <si>
    <t>干部职工满意率90%</t>
    <phoneticPr fontId="98" type="noConversion"/>
  </si>
  <si>
    <t>备注</t>
  </si>
  <si>
    <r>
      <rPr>
        <sz val="10"/>
        <rFont val="宋体"/>
        <family val="3"/>
        <charset val="134"/>
      </rPr>
      <t>附表</t>
    </r>
    <r>
      <rPr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-10</t>
    </r>
    <phoneticPr fontId="36" type="noConversion"/>
  </si>
  <si>
    <t>立项项目名称</t>
  </si>
  <si>
    <t xml:space="preserve">人才工作专项经费 </t>
    <phoneticPr fontId="98" type="noConversion"/>
  </si>
  <si>
    <t>项目
分类</t>
  </si>
  <si>
    <t xml:space="preserve">部门发展性项目支出 □√       </t>
    <phoneticPr fontId="98" type="noConversion"/>
  </si>
  <si>
    <t>存续
类型</t>
  </si>
  <si>
    <t xml:space="preserve">  延续 □√
新增 □</t>
    <phoneticPr fontId="98" type="noConversion"/>
  </si>
  <si>
    <t>项目负责人</t>
  </si>
  <si>
    <t>谢永华</t>
    <phoneticPr fontId="98" type="noConversion"/>
  </si>
  <si>
    <t>联系电话</t>
  </si>
  <si>
    <t>项目起止时间</t>
  </si>
  <si>
    <r>
      <t>2019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  <charset val="134"/>
      </rPr>
      <t>1</t>
    </r>
    <r>
      <rPr>
        <sz val="11"/>
        <color indexed="8"/>
        <rFont val="宋体"/>
        <family val="3"/>
        <charset val="134"/>
      </rPr>
      <t>月—</t>
    </r>
    <r>
      <rPr>
        <sz val="11"/>
        <color indexed="8"/>
        <rFont val="Times New Roman"/>
        <family val="1"/>
        <charset val="134"/>
      </rPr>
      <t>2019</t>
    </r>
    <r>
      <rPr>
        <sz val="11"/>
        <color indexed="8"/>
        <rFont val="宋体"/>
        <family val="3"/>
        <charset val="134"/>
      </rPr>
      <t>年</t>
    </r>
    <r>
      <rPr>
        <sz val="11"/>
        <color indexed="8"/>
        <rFont val="Times New Roman"/>
        <family val="1"/>
        <charset val="134"/>
      </rPr>
      <t>12</t>
    </r>
    <r>
      <rPr>
        <sz val="11"/>
        <color indexed="8"/>
        <rFont val="宋体"/>
        <family val="3"/>
        <charset val="134"/>
      </rPr>
      <t>月</t>
    </r>
    <phoneticPr fontId="98" type="noConversion"/>
  </si>
  <si>
    <t>项目
概况</t>
  </si>
  <si>
    <t>坚持人才优先发展。健全人才工作领导小组运行机制，分类建立以能力、实绩和贡献为导向的人才评价体系和人才动态管理机制，调动各方面抓人才工作的积极性，真正把人才发展摆在优先位置。持续抓好人才发展体制机制改革，开展人才工作目标责任制考评，使人才工作任务具体化、管理规范化、责任明晰化，着力补齐人才工作机制短板。</t>
    <phoneticPr fontId="98" type="noConversion"/>
  </si>
  <si>
    <t>项目立项情况</t>
  </si>
  <si>
    <t>项目立项的依据</t>
  </si>
  <si>
    <t>《中共新罗区委 新罗区人民政府关于进一步实施人才强区战略的意见》（龙新委[2012]综98号）</t>
    <phoneticPr fontId="98" type="noConversion"/>
  </si>
  <si>
    <t>项目申报的可行性</t>
  </si>
  <si>
    <t>创新开展社区主干储备项目。坚持德才兼备的原则，培养一批善谋事、会干事、干成事的优秀社区后备干部，为社区基层组织建设全面、可持续发展提供后备人才，通过“挂、靠”方式锻炼后，协助各社区“两委”开展各项工作，以解决社区人才青黄不接、难选难留等问题。</t>
    <phoneticPr fontId="98" type="noConversion"/>
  </si>
  <si>
    <t>专项资金情况（万元）</t>
  </si>
  <si>
    <t>300万</t>
    <phoneticPr fontId="98" type="noConversion"/>
  </si>
  <si>
    <t>项目实施期总体目标</t>
  </si>
  <si>
    <t>坚持党管人才原则，按照“机制活、政策优、环境好”的要求，探索完善更加开放的人才战略，全面集聚各方面优秀人才，力争使我区人才队伍总量有大的提升、高层次人才有大的突破。</t>
    <phoneticPr fontId="98" type="noConversion"/>
  </si>
  <si>
    <t>绩效目标指标</t>
  </si>
  <si>
    <t>半年目标值</t>
  </si>
  <si>
    <t>资金到位率</t>
    <phoneticPr fontId="98" type="noConversion"/>
  </si>
  <si>
    <t>资金按进度完成</t>
    <phoneticPr fontId="98" type="noConversion"/>
  </si>
  <si>
    <t>引进高层次创新创业人才并予以补助</t>
    <phoneticPr fontId="98" type="noConversion"/>
  </si>
  <si>
    <t>按工作计划</t>
    <phoneticPr fontId="98" type="noConversion"/>
  </si>
  <si>
    <t>按工作计划</t>
  </si>
  <si>
    <t>春节慰问全区困难人才</t>
    <phoneticPr fontId="98" type="noConversion"/>
  </si>
  <si>
    <t>30余人</t>
    <phoneticPr fontId="98" type="noConversion"/>
  </si>
  <si>
    <t>30余人</t>
  </si>
  <si>
    <t>探索“周末工程师”柔性引才机制，采取顾问指导、技术联姻等方式引进候鸟式人才</t>
    <phoneticPr fontId="98" type="noConversion"/>
  </si>
  <si>
    <t>推进高层次人才队伍建设</t>
    <phoneticPr fontId="98" type="noConversion"/>
  </si>
  <si>
    <t>推进高层次人才队伍建设</t>
  </si>
  <si>
    <t>效益</t>
    <phoneticPr fontId="98" type="noConversion"/>
  </si>
  <si>
    <t>社会效益目标</t>
  </si>
  <si>
    <t>主动寻求省内外高校、科研机构合作，加强产学研对接，搭建更具承载力的人才创业平台</t>
    <phoneticPr fontId="98" type="noConversion"/>
  </si>
  <si>
    <t>开展人才引进相关优惠政策宣传，营造重才爱才惜才的良好氛围</t>
    <phoneticPr fontId="98" type="noConversion"/>
  </si>
  <si>
    <t>营造人才工作良好氛围</t>
    <phoneticPr fontId="98" type="noConversion"/>
  </si>
  <si>
    <t>服务对象满意度情况</t>
    <phoneticPr fontId="98" type="noConversion"/>
  </si>
  <si>
    <t>满意率≥90%</t>
    <phoneticPr fontId="98" type="noConversion"/>
  </si>
  <si>
    <t>备注：本单位2019年度无政府性基金拨款支出。</t>
    <phoneticPr fontId="75" type="noConversion"/>
  </si>
  <si>
    <t>2019年度部门业务费绩效目标表</t>
    <phoneticPr fontId="36" type="noConversion"/>
  </si>
  <si>
    <t>2019年度专项资金绩效目标表</t>
    <phoneticPr fontId="36" type="noConversion"/>
  </si>
  <si>
    <t xml:space="preserve">附件2：2019年度中国共产党龙岩市新罗区委员会组织部部门预算说明
</t>
    <phoneticPr fontId="8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</si>
</sst>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_-;\-* #,##0_-;_-* &quot;-&quot;_-;_-@_-"/>
    <numFmt numFmtId="177" formatCode="_-* #,##0.00_-;\-* #,##0.00_-;_-* &quot;-&quot;??_-;_-@_-"/>
    <numFmt numFmtId="178" formatCode="_-&quot;$&quot;* #,##0_-;\-&quot;$&quot;* #,##0_-;_-&quot;$&quot;* &quot;-&quot;_-;_-@_-"/>
    <numFmt numFmtId="179" formatCode="#,##0;\-#,##0;&quot;-&quot;"/>
    <numFmt numFmtId="180" formatCode="\$#,##0.00;\(\$#,##0.00\)"/>
    <numFmt numFmtId="181" formatCode="#,##0.000_ "/>
    <numFmt numFmtId="182" formatCode="#,##0;\(#,##0\)"/>
    <numFmt numFmtId="183" formatCode="_ \¥* #,##0.00_ ;_ \¥* \-#,##0.00_ ;_ \¥* &quot;-&quot;??_ ;_ @_ "/>
    <numFmt numFmtId="184" formatCode="_(&quot;$&quot;* #,##0.00_);_(&quot;$&quot;* \(#,##0.00\);_(&quot;$&quot;* &quot;-&quot;??_);_(@_)"/>
    <numFmt numFmtId="185" formatCode="0.0"/>
    <numFmt numFmtId="186" formatCode="\$#,##0;\(\$#,##0\)"/>
    <numFmt numFmtId="187" formatCode="_(* #,##0.00_);_(* \(#,##0.00\);_(* &quot;-&quot;??_);_(@_)"/>
    <numFmt numFmtId="188" formatCode="_-* #,##0.0000_-;\-* #,##0.0000_-;_-* &quot;-&quot;??_-;_-@_-"/>
    <numFmt numFmtId="189" formatCode="_-&quot;¥&quot;* #,##0_-;\-&quot;¥&quot;* #,##0_-;_-&quot;¥&quot;* &quot;-&quot;_-;_-@_-"/>
    <numFmt numFmtId="190" formatCode="#,##0.00_ "/>
    <numFmt numFmtId="191" formatCode="* #,##0.0;* \-#,##0.0;* &quot;&quot;??;@"/>
    <numFmt numFmtId="192" formatCode="#,##0.0"/>
  </numFmts>
  <fonts count="10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7"/>
      <charset val="134"/>
    </font>
    <font>
      <sz val="12"/>
      <name val="黑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0"/>
      <name val="Arial"/>
      <family val="2"/>
      <charset val="134"/>
    </font>
    <font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name val="奔覆眉"/>
      <family val="3"/>
      <charset val="134"/>
    </font>
    <font>
      <sz val="12"/>
      <name val="Helv"/>
      <family val="2"/>
      <charset val="134"/>
    </font>
    <font>
      <b/>
      <sz val="13"/>
      <color indexed="62"/>
      <name val="宋体"/>
      <family val="3"/>
      <charset val="134"/>
    </font>
    <font>
      <sz val="7"/>
      <name val="Small Fonts"/>
      <family val="2"/>
      <charset val="134"/>
    </font>
    <font>
      <sz val="11"/>
      <color indexed="60"/>
      <name val="宋体"/>
      <family val="3"/>
      <charset val="134"/>
    </font>
    <font>
      <sz val="9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2"/>
      <name val="Arial"/>
      <family val="2"/>
      <charset val="134"/>
    </font>
    <font>
      <sz val="10"/>
      <color indexed="8"/>
      <name val="Arial"/>
      <family val="2"/>
      <charset val="134"/>
    </font>
    <font>
      <sz val="10"/>
      <name val="Times New Roman"/>
      <family val="1"/>
      <charset val="134"/>
    </font>
    <font>
      <b/>
      <sz val="12"/>
      <name val="Arial"/>
      <family val="2"/>
      <charset val="134"/>
    </font>
    <font>
      <b/>
      <sz val="18"/>
      <name val="Arial"/>
      <family val="2"/>
      <charset val="134"/>
    </font>
    <font>
      <sz val="8"/>
      <name val="Times New Roman"/>
      <family val="1"/>
      <charset val="134"/>
    </font>
    <font>
      <b/>
      <sz val="21"/>
      <name val="楷体_GB2312"/>
      <family val="3"/>
      <charset val="134"/>
    </font>
    <font>
      <sz val="12"/>
      <name val="Courier"/>
      <family val="3"/>
      <charset val="134"/>
    </font>
    <font>
      <sz val="10"/>
      <name val="MS Sans Serif"/>
      <family val="2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1"/>
      <name val="宋体"/>
      <family val="3"/>
      <charset val="134"/>
    </font>
    <font>
      <sz val="10"/>
      <color indexed="64"/>
      <name val="Arial"/>
      <family val="2"/>
    </font>
    <font>
      <b/>
      <sz val="18"/>
      <color theme="3"/>
      <name val="宋体"/>
      <family val="3"/>
      <charset val="134"/>
      <scheme val="major"/>
    </font>
    <font>
      <sz val="11"/>
      <color indexed="64"/>
      <name val="宋体"/>
      <family val="3"/>
      <charset val="134"/>
    </font>
    <font>
      <sz val="7"/>
      <name val="Small Fonts"/>
      <family val="2"/>
    </font>
    <font>
      <sz val="12"/>
      <name val="Courier"/>
      <family val="3"/>
    </font>
    <font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6"/>
      <color indexed="8"/>
      <name val="方正小标宋_GBK"/>
      <family val="4"/>
      <charset val="134"/>
    </font>
    <font>
      <sz val="9"/>
      <name val="宋体"/>
      <family val="3"/>
      <charset val="134"/>
    </font>
    <font>
      <sz val="20"/>
      <name val="黑体"/>
      <family val="3"/>
      <charset val="134"/>
    </font>
    <font>
      <b/>
      <sz val="20"/>
      <color indexed="8"/>
      <name val="宋体"/>
      <family val="3"/>
      <charset val="134"/>
    </font>
    <font>
      <sz val="8"/>
      <name val="宋体"/>
      <family val="3"/>
      <charset val="134"/>
    </font>
    <font>
      <sz val="12"/>
      <name val="楷体_GB2312"/>
      <family val="3"/>
      <charset val="134"/>
    </font>
    <font>
      <sz val="12"/>
      <name val="宋体"/>
      <family val="3"/>
      <charset val="134"/>
      <scheme val="minor"/>
    </font>
    <font>
      <sz val="16"/>
      <color theme="1"/>
      <name val="方正小标宋_GBK"/>
      <family val="4"/>
      <charset val="134"/>
    </font>
    <font>
      <sz val="16"/>
      <name val="方正小标宋_GBK"/>
      <family val="4"/>
      <charset val="134"/>
    </font>
    <font>
      <sz val="16"/>
      <name val="方正小标宋_GBK"/>
      <family val="4"/>
      <charset val="134"/>
    </font>
    <font>
      <sz val="10"/>
      <color indexed="0"/>
      <name val="宋体"/>
      <family val="3"/>
      <charset val="134"/>
    </font>
    <font>
      <b/>
      <sz val="11"/>
      <color indexed="64"/>
      <name val="宋体"/>
      <family val="3"/>
      <charset val="134"/>
    </font>
    <font>
      <sz val="10"/>
      <color indexed="64"/>
      <name val="宋体"/>
      <family val="3"/>
      <charset val="134"/>
      <scheme val="minor"/>
    </font>
    <font>
      <b/>
      <sz val="12"/>
      <name val="楷体"/>
      <family val="3"/>
      <charset val="134"/>
    </font>
    <font>
      <sz val="18"/>
      <name val="方正小标宋_GBK"/>
      <family val="4"/>
      <charset val="134"/>
    </font>
    <font>
      <sz val="9"/>
      <name val="宋体"/>
      <family val="3"/>
      <charset val="134"/>
    </font>
    <font>
      <sz val="11"/>
      <name val="华文楷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2"/>
      <charset val="134"/>
    </font>
    <font>
      <sz val="20"/>
      <color indexed="8"/>
      <name val="方正小标宋简体"/>
      <family val="4"/>
      <charset val="134"/>
    </font>
    <font>
      <sz val="12"/>
      <color indexed="8"/>
      <name val="方正小标宋简体"/>
      <family val="4"/>
      <charset val="134"/>
    </font>
    <font>
      <sz val="12"/>
      <color indexed="8"/>
      <name val="方正小标宋简体"/>
      <family val="3"/>
      <charset val="134"/>
    </font>
    <font>
      <sz val="9"/>
      <name val="宋体"/>
      <family val="2"/>
      <charset val="134"/>
    </font>
    <font>
      <sz val="11"/>
      <color indexed="60"/>
      <name val="宋体"/>
      <family val="2"/>
      <charset val="134"/>
    </font>
    <font>
      <sz val="11"/>
      <color indexed="8"/>
      <name val="Times New Roman"/>
      <family val="1"/>
      <charset val="134"/>
    </font>
  </fonts>
  <fills count="5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94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8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0" borderId="1">
      <alignment horizontal="distributed" vertical="center" wrapText="1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37" fontId="3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" fontId="8" fillId="0" borderId="1">
      <alignment vertical="center"/>
      <protection locked="0"/>
    </xf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9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43" fontId="47" fillId="0" borderId="0" applyFont="0" applyFill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185" fontId="8" fillId="0" borderId="1">
      <alignment vertical="center"/>
      <protection locked="0"/>
    </xf>
    <xf numFmtId="0" fontId="11" fillId="23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9" fontId="39" fillId="0" borderId="0" applyFill="0" applyBorder="0" applyAlignment="0">
      <alignment vertical="center"/>
    </xf>
    <xf numFmtId="0" fontId="6" fillId="0" borderId="0">
      <alignment vertical="center"/>
    </xf>
    <xf numFmtId="41" fontId="47" fillId="0" borderId="0" applyFont="0" applyFill="0" applyBorder="0" applyAlignment="0" applyProtection="0">
      <alignment vertical="center"/>
    </xf>
    <xf numFmtId="182" fontId="40" fillId="0" borderId="0">
      <alignment vertical="center"/>
    </xf>
    <xf numFmtId="0" fontId="2" fillId="0" borderId="0">
      <alignment vertical="center"/>
    </xf>
    <xf numFmtId="187" fontId="47" fillId="0" borderId="0" applyFont="0" applyFill="0" applyBorder="0" applyAlignment="0" applyProtection="0">
      <alignment vertical="center"/>
    </xf>
    <xf numFmtId="178" fontId="47" fillId="0" borderId="0" applyFont="0" applyFill="0" applyBorder="0" applyAlignment="0" applyProtection="0">
      <alignment vertical="center"/>
    </xf>
    <xf numFmtId="184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180" fontId="40" fillId="0" borderId="0">
      <alignment vertical="center"/>
    </xf>
    <xf numFmtId="0" fontId="38" fillId="0" borderId="0" applyProtection="0">
      <alignment vertical="center"/>
    </xf>
    <xf numFmtId="186" fontId="40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2" fontId="38" fillId="0" borderId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1" fillId="0" borderId="15" applyNumberFormat="0" applyAlignment="0" applyProtection="0">
      <alignment horizontal="left" vertical="center"/>
    </xf>
    <xf numFmtId="0" fontId="12" fillId="5" borderId="0" applyNumberFormat="0" applyBorder="0" applyAlignment="0" applyProtection="0">
      <alignment vertical="center"/>
    </xf>
    <xf numFmtId="0" fontId="41" fillId="0" borderId="2">
      <alignment horizontal="left" vertical="center"/>
    </xf>
    <xf numFmtId="0" fontId="42" fillId="0" borderId="0" applyProtection="0">
      <alignment vertical="center"/>
    </xf>
    <xf numFmtId="0" fontId="41" fillId="0" borderId="0" applyProtection="0">
      <alignment vertical="center"/>
    </xf>
    <xf numFmtId="0" fontId="43" fillId="0" borderId="0">
      <alignment vertical="center"/>
    </xf>
    <xf numFmtId="0" fontId="6" fillId="0" borderId="0">
      <alignment vertical="center"/>
    </xf>
    <xf numFmtId="1" fontId="13" fillId="0" borderId="0">
      <alignment vertical="center"/>
    </xf>
    <xf numFmtId="0" fontId="38" fillId="0" borderId="16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181" fontId="47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4" fillId="0" borderId="0">
      <alignment horizontal="centerContinuous"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43" fontId="47" fillId="0" borderId="0" applyFont="0" applyFill="0" applyBorder="0" applyAlignment="0" applyProtection="0">
      <alignment vertical="center"/>
    </xf>
    <xf numFmtId="0" fontId="8" fillId="0" borderId="1">
      <alignment horizontal="distributed" vertical="center" wrapText="1"/>
    </xf>
    <xf numFmtId="0" fontId="8" fillId="0" borderId="1">
      <alignment horizontal="distributed" vertical="center" wrapText="1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5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16" borderId="0" applyNumberFormat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2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8" borderId="8" applyNumberFormat="0" applyAlignment="0" applyProtection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7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0" borderId="3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6" fillId="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183" fontId="47" fillId="0" borderId="0" applyFont="0" applyFill="0" applyBorder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17" fillId="2" borderId="5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4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5" fillId="17" borderId="7" applyNumberFormat="0" applyAlignment="0" applyProtection="0">
      <alignment vertical="center"/>
    </xf>
    <xf numFmtId="185" fontId="8" fillId="0" borderId="1">
      <alignment vertical="center"/>
      <protection locked="0"/>
    </xf>
    <xf numFmtId="0" fontId="26" fillId="8" borderId="8" applyNumberFormat="0" applyAlignment="0" applyProtection="0">
      <alignment vertical="center"/>
    </xf>
    <xf numFmtId="0" fontId="25" fillId="1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46" fillId="0" borderId="0">
      <alignment vertical="center"/>
    </xf>
    <xf numFmtId="0" fontId="47" fillId="0" borderId="0" applyFont="0" applyFill="0" applyBorder="0" applyAlignment="0" applyProtection="0">
      <alignment vertical="center"/>
    </xf>
    <xf numFmtId="4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43" fontId="47" fillId="0" borderId="0" applyFont="0" applyFill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3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2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7" fillId="6" borderId="5" applyNumberFormat="0" applyAlignment="0" applyProtection="0">
      <alignment vertical="center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1" fontId="8" fillId="0" borderId="1">
      <alignment vertical="center"/>
      <protection locked="0"/>
    </xf>
    <xf numFmtId="0" fontId="45" fillId="0" borderId="0">
      <alignment vertical="center"/>
    </xf>
    <xf numFmtId="185" fontId="8" fillId="0" borderId="1">
      <alignment vertical="center"/>
      <protection locked="0"/>
    </xf>
    <xf numFmtId="185" fontId="8" fillId="0" borderId="1">
      <alignment vertical="center"/>
      <protection locked="0"/>
    </xf>
    <xf numFmtId="0" fontId="13" fillId="0" borderId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47" fillId="21" borderId="11" applyNumberFormat="0" applyFont="0" applyAlignment="0" applyProtection="0">
      <alignment vertical="center"/>
    </xf>
    <xf numFmtId="0" fontId="2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1" borderId="11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1" fillId="0" borderId="0"/>
    <xf numFmtId="0" fontId="6" fillId="0" borderId="0"/>
    <xf numFmtId="0" fontId="6" fillId="0" borderId="0"/>
    <xf numFmtId="0" fontId="53" fillId="0" borderId="0"/>
    <xf numFmtId="0" fontId="6" fillId="0" borderId="0"/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>
      <alignment vertical="center"/>
    </xf>
    <xf numFmtId="0" fontId="2" fillId="0" borderId="0"/>
    <xf numFmtId="0" fontId="53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24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2" fillId="0" borderId="0"/>
    <xf numFmtId="0" fontId="53" fillId="0" borderId="0"/>
    <xf numFmtId="0" fontId="6" fillId="0" borderId="0"/>
    <xf numFmtId="0" fontId="6" fillId="0" borderId="0"/>
    <xf numFmtId="0" fontId="53" fillId="0" borderId="0"/>
    <xf numFmtId="0" fontId="2" fillId="0" borderId="0"/>
    <xf numFmtId="0" fontId="6" fillId="0" borderId="0"/>
    <xf numFmtId="0" fontId="51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189" fontId="2" fillId="0" borderId="0" applyFont="0" applyFill="0" applyBorder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52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6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57" fillId="0" borderId="0"/>
    <xf numFmtId="0" fontId="2" fillId="0" borderId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/>
    <xf numFmtId="0" fontId="6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1" fillId="0" borderId="14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21" borderId="11" applyNumberFormat="0" applyFont="0" applyAlignment="0" applyProtection="0">
      <alignment vertical="center"/>
    </xf>
    <xf numFmtId="0" fontId="2" fillId="0" borderId="0"/>
    <xf numFmtId="0" fontId="2" fillId="0" borderId="0"/>
    <xf numFmtId="43" fontId="6" fillId="0" borderId="0" applyFont="0" applyFill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>
      <alignment vertical="center"/>
    </xf>
    <xf numFmtId="0" fontId="5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179" fontId="51" fillId="0" borderId="0" applyFill="0" applyBorder="0" applyAlignment="0"/>
    <xf numFmtId="41" fontId="52" fillId="0" borderId="0" applyFont="0" applyFill="0" applyBorder="0" applyAlignment="0" applyProtection="0"/>
    <xf numFmtId="182" fontId="70" fillId="0" borderId="0"/>
    <xf numFmtId="178" fontId="52" fillId="0" borderId="0" applyFont="0" applyFill="0" applyBorder="0" applyAlignment="0" applyProtection="0"/>
    <xf numFmtId="180" fontId="70" fillId="0" borderId="0"/>
    <xf numFmtId="0" fontId="71" fillId="0" borderId="0" applyProtection="0"/>
    <xf numFmtId="186" fontId="70" fillId="0" borderId="0"/>
    <xf numFmtId="2" fontId="71" fillId="0" borderId="0" applyProtection="0"/>
    <xf numFmtId="0" fontId="72" fillId="0" borderId="15" applyNumberFormat="0" applyAlignment="0" applyProtection="0">
      <alignment horizontal="left" vertical="center"/>
    </xf>
    <xf numFmtId="0" fontId="72" fillId="0" borderId="2">
      <alignment horizontal="left" vertical="center"/>
    </xf>
    <xf numFmtId="0" fontId="73" fillId="0" borderId="0" applyProtection="0"/>
    <xf numFmtId="0" fontId="72" fillId="0" borderId="0" applyProtection="0"/>
    <xf numFmtId="37" fontId="68" fillId="0" borderId="0"/>
    <xf numFmtId="0" fontId="71" fillId="0" borderId="16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53" fillId="0" borderId="0"/>
    <xf numFmtId="0" fontId="53" fillId="0" borderId="0"/>
    <xf numFmtId="0" fontId="6" fillId="0" borderId="0"/>
    <xf numFmtId="0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0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17" fillId="48" borderId="5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4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0" fontId="25" fillId="41" borderId="7" applyNumberFormat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35" fillId="46" borderId="0" applyNumberFormat="0" applyBorder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0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6" fillId="48" borderId="8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27" fillId="31" borderId="5" applyNumberFormat="0" applyAlignment="0" applyProtection="0">
      <alignment vertical="center"/>
    </xf>
    <xf numFmtId="0" fontId="69" fillId="0" borderId="0"/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47" borderId="11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1" fillId="0" borderId="0">
      <alignment vertical="center"/>
    </xf>
    <xf numFmtId="9" fontId="53" fillId="0" borderId="0" applyFont="0" applyFill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94" fillId="0" borderId="0">
      <alignment vertical="center"/>
    </xf>
    <xf numFmtId="0" fontId="99" fillId="19" borderId="0" applyNumberFormat="0" applyBorder="0" applyAlignment="0" applyProtection="0">
      <alignment vertical="center"/>
    </xf>
  </cellStyleXfs>
  <cellXfs count="239">
    <xf numFmtId="0" fontId="0" fillId="0" borderId="0" xfId="0" applyAlignment="1">
      <alignment vertical="center"/>
    </xf>
    <xf numFmtId="0" fontId="5" fillId="0" borderId="0" xfId="1837" applyFont="1" applyAlignment="1">
      <alignment vertical="top"/>
    </xf>
    <xf numFmtId="0" fontId="2" fillId="0" borderId="0" xfId="1837" applyFont="1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2" fillId="0" borderId="0" xfId="1837" applyFont="1" applyAlignment="1">
      <alignment horizontal="center" vertical="center"/>
    </xf>
    <xf numFmtId="0" fontId="7" fillId="0" borderId="0" xfId="4975" applyFont="1"/>
    <xf numFmtId="0" fontId="2" fillId="0" borderId="0" xfId="4975" applyFont="1"/>
    <xf numFmtId="49" fontId="8" fillId="0" borderId="1" xfId="4975" applyNumberFormat="1" applyFont="1" applyFill="1" applyBorder="1" applyAlignment="1">
      <alignment horizontal="left" vertical="center" wrapText="1"/>
    </xf>
    <xf numFmtId="0" fontId="59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0" fontId="59" fillId="0" borderId="0" xfId="0" applyFont="1">
      <alignment vertical="center"/>
    </xf>
    <xf numFmtId="190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" fillId="0" borderId="0" xfId="2617" applyFont="1"/>
    <xf numFmtId="0" fontId="78" fillId="0" borderId="0" xfId="4979" applyFont="1" applyAlignment="1">
      <alignment vertical="center"/>
    </xf>
    <xf numFmtId="0" fontId="2" fillId="0" borderId="0" xfId="4979" quotePrefix="1" applyFont="1" applyBorder="1" applyAlignment="1">
      <alignment vertical="center"/>
    </xf>
    <xf numFmtId="0" fontId="2" fillId="0" borderId="0" xfId="4979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4975" applyFont="1" applyBorder="1" applyAlignment="1">
      <alignment horizontal="center" vertical="center"/>
    </xf>
    <xf numFmtId="0" fontId="10" fillId="0" borderId="1" xfId="0" applyFont="1" applyBorder="1" applyAlignment="1">
      <alignment horizontal="centerContinuous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4" fillId="0" borderId="1" xfId="4979" quotePrefix="1" applyFont="1" applyBorder="1" applyAlignment="1">
      <alignment horizontal="center" vertical="center"/>
    </xf>
    <xf numFmtId="0" fontId="64" fillId="0" borderId="1" xfId="4979" applyFont="1" applyBorder="1" applyAlignment="1">
      <alignment horizontal="center" vertical="center"/>
    </xf>
    <xf numFmtId="0" fontId="8" fillId="0" borderId="1" xfId="4980" applyFont="1" applyBorder="1" applyAlignment="1">
      <alignment horizontal="center" vertical="center"/>
    </xf>
    <xf numFmtId="0" fontId="8" fillId="0" borderId="1" xfId="2617" applyFont="1" applyBorder="1" applyAlignment="1">
      <alignment horizontal="center"/>
    </xf>
    <xf numFmtId="0" fontId="8" fillId="0" borderId="1" xfId="4980" applyFont="1" applyBorder="1" applyAlignment="1">
      <alignment vertical="center"/>
    </xf>
    <xf numFmtId="0" fontId="8" fillId="0" borderId="1" xfId="4981" applyFont="1" applyBorder="1"/>
    <xf numFmtId="49" fontId="8" fillId="0" borderId="1" xfId="4980" applyNumberFormat="1" applyFont="1" applyFill="1" applyBorder="1" applyAlignment="1">
      <alignment horizontal="left" vertical="center"/>
    </xf>
    <xf numFmtId="192" fontId="8" fillId="0" borderId="1" xfId="4980" applyNumberFormat="1" applyFont="1" applyFill="1" applyBorder="1" applyAlignment="1">
      <alignment horizontal="left" vertical="center"/>
    </xf>
    <xf numFmtId="0" fontId="8" fillId="0" borderId="1" xfId="4980" applyFont="1" applyBorder="1"/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49" fontId="7" fillId="0" borderId="0" xfId="4975" applyNumberFormat="1" applyFont="1" applyFill="1" applyAlignment="1" applyProtection="1">
      <alignment horizontal="center" vertical="center"/>
    </xf>
    <xf numFmtId="0" fontId="7" fillId="0" borderId="0" xfId="4975" applyFont="1" applyAlignment="1">
      <alignment horizontal="center" vertical="center" wrapText="1"/>
    </xf>
    <xf numFmtId="191" fontId="7" fillId="0" borderId="0" xfId="4975" applyNumberFormat="1" applyFont="1" applyAlignment="1">
      <alignment horizontal="center" vertical="center"/>
    </xf>
    <xf numFmtId="0" fontId="7" fillId="0" borderId="0" xfId="4975" applyFont="1" applyAlignment="1">
      <alignment horizontal="center" vertical="center"/>
    </xf>
    <xf numFmtId="49" fontId="76" fillId="0" borderId="0" xfId="4975" applyNumberFormat="1" applyFont="1" applyFill="1" applyAlignment="1" applyProtection="1">
      <alignment horizontal="center" vertical="center" wrapText="1"/>
    </xf>
    <xf numFmtId="0" fontId="2" fillId="0" borderId="0" xfId="4975" applyFont="1" applyAlignment="1">
      <alignment horizontal="center" vertical="center" wrapText="1"/>
    </xf>
    <xf numFmtId="191" fontId="2" fillId="0" borderId="0" xfId="4975" applyNumberFormat="1" applyFont="1" applyAlignment="1">
      <alignment horizontal="center" vertical="center"/>
    </xf>
    <xf numFmtId="0" fontId="64" fillId="0" borderId="1" xfId="4977" applyNumberFormat="1" applyFont="1" applyFill="1" applyBorder="1" applyAlignment="1" applyProtection="1">
      <alignment horizontal="center" vertical="center" wrapText="1"/>
    </xf>
    <xf numFmtId="4" fontId="8" fillId="0" borderId="1" xfId="4975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0" fillId="0" borderId="17" xfId="1837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4979" applyFont="1" applyBorder="1" applyAlignment="1">
      <alignment horizontal="right" vertical="center"/>
    </xf>
    <xf numFmtId="0" fontId="8" fillId="0" borderId="0" xfId="4979" applyFont="1" applyBorder="1" applyAlignment="1">
      <alignment horizontal="right" vertical="center"/>
    </xf>
    <xf numFmtId="4" fontId="8" fillId="0" borderId="1" xfId="4975" applyNumberFormat="1" applyFont="1" applyFill="1" applyBorder="1" applyAlignment="1">
      <alignment horizontal="right" vertical="center" wrapText="1"/>
    </xf>
    <xf numFmtId="0" fontId="8" fillId="0" borderId="1" xfId="4980" applyFont="1" applyBorder="1" applyAlignment="1">
      <alignment horizontal="right" vertical="center"/>
    </xf>
    <xf numFmtId="0" fontId="8" fillId="0" borderId="1" xfId="4981" applyFont="1" applyBorder="1" applyAlignment="1">
      <alignment horizontal="right" vertical="center"/>
    </xf>
    <xf numFmtId="0" fontId="8" fillId="0" borderId="1" xfId="4981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4973" applyFont="1" applyProtection="1">
      <protection locked="0"/>
    </xf>
    <xf numFmtId="0" fontId="2" fillId="0" borderId="0" xfId="4973" applyFont="1" applyAlignment="1" applyProtection="1">
      <alignment horizontal="right" vertical="center"/>
      <protection locked="0"/>
    </xf>
    <xf numFmtId="0" fontId="64" fillId="0" borderId="1" xfId="4973" applyFont="1" applyBorder="1" applyAlignment="1" applyProtection="1">
      <alignment horizontal="centerContinuous" vertical="center"/>
      <protection locked="0"/>
    </xf>
    <xf numFmtId="0" fontId="64" fillId="0" borderId="1" xfId="4973" applyFont="1" applyBorder="1" applyAlignment="1" applyProtection="1">
      <alignment horizontal="center" vertical="center"/>
      <protection locked="0"/>
    </xf>
    <xf numFmtId="0" fontId="8" fillId="0" borderId="1" xfId="4973" applyFont="1" applyBorder="1" applyAlignment="1" applyProtection="1">
      <alignment vertical="center"/>
      <protection locked="0"/>
    </xf>
    <xf numFmtId="0" fontId="8" fillId="0" borderId="1" xfId="4974" applyFont="1" applyBorder="1" applyAlignment="1" applyProtection="1">
      <alignment vertical="center"/>
      <protection locked="0"/>
    </xf>
    <xf numFmtId="0" fontId="8" fillId="0" borderId="1" xfId="4973" applyFont="1" applyBorder="1" applyAlignment="1" applyProtection="1">
      <alignment horizontal="center" vertical="center"/>
      <protection locked="0"/>
    </xf>
    <xf numFmtId="0" fontId="91" fillId="0" borderId="0" xfId="0" applyFont="1" applyAlignment="1" applyProtection="1">
      <alignment horizontal="center" vertical="center"/>
      <protection locked="0"/>
    </xf>
    <xf numFmtId="190" fontId="8" fillId="0" borderId="1" xfId="4973" applyNumberFormat="1" applyFont="1" applyFill="1" applyBorder="1" applyAlignment="1" applyProtection="1">
      <alignment horizontal="right" vertical="center"/>
    </xf>
    <xf numFmtId="190" fontId="8" fillId="0" borderId="1" xfId="4973" applyNumberFormat="1" applyFont="1" applyFill="1" applyBorder="1" applyAlignment="1" applyProtection="1">
      <alignment horizontal="right" vertical="center" wrapText="1"/>
    </xf>
    <xf numFmtId="4" fontId="8" fillId="0" borderId="1" xfId="4973" applyNumberFormat="1" applyFont="1" applyFill="1" applyBorder="1" applyAlignment="1" applyProtection="1">
      <alignment horizontal="right" vertical="center" wrapText="1"/>
    </xf>
    <xf numFmtId="0" fontId="91" fillId="0" borderId="0" xfId="0" applyFont="1" applyAlignment="1" applyProtection="1">
      <alignment horizontal="center" vertical="center"/>
    </xf>
    <xf numFmtId="0" fontId="2" fillId="0" borderId="0" xfId="4978" applyFont="1" applyProtection="1">
      <protection locked="0"/>
    </xf>
    <xf numFmtId="0" fontId="7" fillId="0" borderId="0" xfId="4978" applyFont="1" applyAlignment="1" applyProtection="1">
      <alignment horizontal="right" vertical="center"/>
      <protection locked="0"/>
    </xf>
    <xf numFmtId="0" fontId="64" fillId="0" borderId="1" xfId="4978" applyFont="1" applyBorder="1" applyAlignment="1" applyProtection="1">
      <alignment horizontal="centerContinuous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64" fillId="0" borderId="1" xfId="4978" applyFont="1" applyBorder="1" applyAlignment="1" applyProtection="1">
      <alignment horizontal="center" vertical="center"/>
      <protection locked="0"/>
    </xf>
    <xf numFmtId="0" fontId="8" fillId="0" borderId="1" xfId="4978" applyFont="1" applyBorder="1" applyAlignment="1" applyProtection="1">
      <alignment vertical="center"/>
      <protection locked="0"/>
    </xf>
    <xf numFmtId="190" fontId="8" fillId="0" borderId="1" xfId="4978" applyNumberFormat="1" applyFont="1" applyFill="1" applyBorder="1" applyAlignment="1" applyProtection="1">
      <alignment horizontal="right" vertical="center" wrapText="1"/>
      <protection locked="0"/>
    </xf>
    <xf numFmtId="0" fontId="8" fillId="0" borderId="1" xfId="4978" applyFont="1" applyBorder="1" applyAlignment="1" applyProtection="1">
      <alignment horizontal="center" vertical="center"/>
      <protection locked="0"/>
    </xf>
    <xf numFmtId="190" fontId="8" fillId="0" borderId="1" xfId="4978" applyNumberFormat="1" applyFont="1" applyFill="1" applyBorder="1" applyAlignment="1" applyProtection="1">
      <alignment horizontal="right" vertical="center"/>
    </xf>
    <xf numFmtId="190" fontId="8" fillId="0" borderId="1" xfId="4978" applyNumberFormat="1" applyFont="1" applyFill="1" applyBorder="1" applyAlignment="1" applyProtection="1">
      <alignment horizontal="right" vertical="center" wrapText="1"/>
    </xf>
    <xf numFmtId="0" fontId="92" fillId="0" borderId="0" xfId="0" applyFont="1" applyAlignment="1" applyProtection="1">
      <alignment horizontal="center" vertical="center"/>
    </xf>
    <xf numFmtId="4" fontId="8" fillId="0" borderId="1" xfId="4978" applyNumberFormat="1" applyFont="1" applyFill="1" applyBorder="1" applyAlignment="1" applyProtection="1">
      <alignment horizontal="right" vertical="center" wrapText="1"/>
    </xf>
    <xf numFmtId="0" fontId="2" fillId="50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84" fillId="5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84" fillId="50" borderId="0" xfId="0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86" fillId="0" borderId="27" xfId="4991" applyFont="1" applyBorder="1" applyAlignment="1" applyProtection="1">
      <alignment horizontal="left" vertical="center" wrapText="1"/>
      <protection locked="0"/>
    </xf>
    <xf numFmtId="0" fontId="54" fillId="0" borderId="27" xfId="0" applyFont="1" applyFill="1" applyBorder="1" applyAlignment="1" applyProtection="1">
      <alignment horizontal="right" vertical="center"/>
      <protection locked="0"/>
    </xf>
    <xf numFmtId="0" fontId="80" fillId="0" borderId="27" xfId="0" applyFont="1" applyBorder="1" applyAlignment="1" applyProtection="1">
      <alignment vertical="center"/>
      <protection locked="0"/>
    </xf>
    <xf numFmtId="0" fontId="10" fillId="0" borderId="27" xfId="0" applyFont="1" applyFill="1" applyBorder="1" applyAlignment="1" applyProtection="1">
      <alignment horizontal="right" vertical="center"/>
    </xf>
    <xf numFmtId="0" fontId="2" fillId="0" borderId="0" xfId="2842" applyFont="1" applyProtection="1">
      <protection locked="0"/>
    </xf>
    <xf numFmtId="0" fontId="65" fillId="0" borderId="0" xfId="2842" applyProtection="1">
      <protection locked="0"/>
    </xf>
    <xf numFmtId="0" fontId="65" fillId="0" borderId="0" xfId="2842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center" vertical="center" wrapText="1"/>
      <protection locked="0"/>
    </xf>
    <xf numFmtId="49" fontId="85" fillId="0" borderId="1" xfId="499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67" fillId="0" borderId="1" xfId="4990" applyNumberFormat="1" applyFont="1" applyBorder="1" applyAlignment="1" applyProtection="1">
      <alignment vertical="center"/>
      <protection locked="0"/>
    </xf>
    <xf numFmtId="0" fontId="6" fillId="0" borderId="1" xfId="2556" applyFont="1" applyFill="1" applyBorder="1" applyAlignment="1" applyProtection="1">
      <alignment horizontal="right" vertical="center" shrinkToFit="1"/>
      <protection locked="0"/>
    </xf>
    <xf numFmtId="49" fontId="67" fillId="0" borderId="1" xfId="4990" applyNumberFormat="1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0" fillId="0" borderId="1" xfId="2556" applyFont="1" applyFill="1" applyBorder="1" applyAlignment="1" applyProtection="1">
      <alignment horizontal="right" vertical="center" shrinkToFit="1"/>
    </xf>
    <xf numFmtId="0" fontId="64" fillId="0" borderId="1" xfId="0" applyFont="1" applyBorder="1" applyAlignment="1" applyProtection="1">
      <alignment vertical="center"/>
    </xf>
    <xf numFmtId="0" fontId="2" fillId="0" borderId="0" xfId="2843" applyFont="1" applyAlignment="1" applyProtection="1">
      <alignment vertical="center"/>
      <protection locked="0"/>
    </xf>
    <xf numFmtId="0" fontId="65" fillId="0" borderId="0" xfId="2843" applyProtection="1">
      <protection locked="0"/>
    </xf>
    <xf numFmtId="0" fontId="79" fillId="0" borderId="0" xfId="2843" applyFont="1" applyBorder="1" applyAlignment="1" applyProtection="1">
      <alignment vertical="center"/>
      <protection locked="0"/>
    </xf>
    <xf numFmtId="0" fontId="55" fillId="0" borderId="0" xfId="2843" applyFont="1" applyAlignment="1" applyProtection="1">
      <alignment horizontal="right" vertical="center"/>
      <protection locked="0"/>
    </xf>
    <xf numFmtId="0" fontId="56" fillId="0" borderId="1" xfId="2843" applyFont="1" applyBorder="1" applyAlignment="1" applyProtection="1">
      <alignment horizontal="center" vertical="center"/>
      <protection locked="0"/>
    </xf>
    <xf numFmtId="0" fontId="55" fillId="0" borderId="1" xfId="2843" applyFont="1" applyBorder="1" applyAlignment="1" applyProtection="1">
      <alignment vertical="center"/>
      <protection locked="0"/>
    </xf>
    <xf numFmtId="0" fontId="55" fillId="0" borderId="1" xfId="2843" applyFont="1" applyBorder="1" applyAlignment="1" applyProtection="1">
      <alignment horizontal="left" vertical="center" wrapText="1"/>
      <protection locked="0"/>
    </xf>
    <xf numFmtId="0" fontId="55" fillId="0" borderId="1" xfId="2843" applyFont="1" applyBorder="1" applyAlignment="1" applyProtection="1">
      <alignment vertical="center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49" fontId="8" fillId="51" borderId="1" xfId="4975" applyNumberFormat="1" applyFont="1" applyFill="1" applyBorder="1" applyAlignment="1">
      <alignment horizontal="left" vertical="center" wrapText="1"/>
    </xf>
    <xf numFmtId="49" fontId="8" fillId="51" borderId="1" xfId="4975" applyNumberFormat="1" applyFont="1" applyFill="1" applyBorder="1" applyAlignment="1">
      <alignment horizontal="center" vertical="center" wrapText="1"/>
    </xf>
    <xf numFmtId="4" fontId="8" fillId="51" borderId="1" xfId="4975" applyNumberFormat="1" applyFont="1" applyFill="1" applyBorder="1" applyAlignment="1">
      <alignment horizontal="right" vertical="center" wrapText="1"/>
    </xf>
    <xf numFmtId="49" fontId="6" fillId="51" borderId="1" xfId="0" applyNumberFormat="1" applyFont="1" applyFill="1" applyBorder="1" applyAlignment="1">
      <alignment horizontal="left" vertical="center" wrapText="1"/>
    </xf>
    <xf numFmtId="49" fontId="6" fillId="51" borderId="1" xfId="0" applyNumberFormat="1" applyFont="1" applyFill="1" applyBorder="1" applyAlignment="1">
      <alignment horizontal="center" vertical="center" wrapText="1"/>
    </xf>
    <xf numFmtId="0" fontId="6" fillId="51" borderId="1" xfId="0" applyNumberFormat="1" applyFont="1" applyFill="1" applyBorder="1" applyAlignment="1">
      <alignment horizontal="left" vertical="center" wrapText="1"/>
    </xf>
    <xf numFmtId="190" fontId="6" fillId="51" borderId="1" xfId="0" applyNumberFormat="1" applyFont="1" applyFill="1" applyBorder="1" applyAlignment="1">
      <alignment horizontal="right" vertical="center" wrapText="1"/>
    </xf>
    <xf numFmtId="0" fontId="8" fillId="51" borderId="1" xfId="4980" applyFont="1" applyFill="1" applyBorder="1" applyAlignment="1">
      <alignment horizontal="left" vertical="center"/>
    </xf>
    <xf numFmtId="0" fontId="8" fillId="51" borderId="1" xfId="4980" applyFont="1" applyFill="1" applyBorder="1" applyAlignment="1">
      <alignment horizontal="center" vertical="center"/>
    </xf>
    <xf numFmtId="0" fontId="8" fillId="51" borderId="1" xfId="4980" applyFont="1" applyFill="1" applyBorder="1" applyAlignment="1">
      <alignment horizontal="right" vertical="center"/>
    </xf>
    <xf numFmtId="0" fontId="8" fillId="51" borderId="1" xfId="4980" applyFont="1" applyFill="1" applyBorder="1" applyAlignment="1">
      <alignment vertical="center"/>
    </xf>
    <xf numFmtId="0" fontId="8" fillId="51" borderId="1" xfId="498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36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190" fontId="93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190" fontId="93" fillId="51" borderId="1" xfId="0" applyNumberFormat="1" applyFont="1" applyFill="1" applyBorder="1" applyAlignment="1">
      <alignment horizontal="right" vertical="center" wrapText="1"/>
    </xf>
    <xf numFmtId="49" fontId="36" fillId="0" borderId="1" xfId="4980" applyNumberFormat="1" applyFont="1" applyFill="1" applyBorder="1" applyAlignment="1">
      <alignment horizontal="right" vertical="center" wrapText="1"/>
    </xf>
    <xf numFmtId="192" fontId="36" fillId="0" borderId="1" xfId="4980" applyNumberFormat="1" applyFont="1" applyFill="1" applyBorder="1" applyAlignment="1">
      <alignment horizontal="right" vertical="center" wrapText="1"/>
    </xf>
    <xf numFmtId="0" fontId="36" fillId="0" borderId="1" xfId="4980" applyFont="1" applyBorder="1" applyAlignment="1">
      <alignment horizontal="right" vertical="center" wrapText="1"/>
    </xf>
    <xf numFmtId="0" fontId="36" fillId="0" borderId="1" xfId="4981" applyFont="1" applyBorder="1" applyAlignment="1">
      <alignment horizontal="right" vertical="center" wrapText="1"/>
    </xf>
    <xf numFmtId="0" fontId="2" fillId="0" borderId="0" xfId="0" applyFont="1" applyAlignment="1" applyProtection="1">
      <alignment vertical="center"/>
      <protection locked="0"/>
    </xf>
    <xf numFmtId="4" fontId="93" fillId="0" borderId="1" xfId="0" applyNumberFormat="1" applyFont="1" applyFill="1" applyBorder="1" applyAlignment="1">
      <alignment horizontal="right" vertical="center" wrapText="1"/>
    </xf>
    <xf numFmtId="0" fontId="94" fillId="0" borderId="0" xfId="4992" applyAlignment="1">
      <alignment vertical="center" wrapText="1"/>
    </xf>
    <xf numFmtId="0" fontId="94" fillId="0" borderId="0" xfId="4992" applyAlignment="1">
      <alignment vertical="center"/>
    </xf>
    <xf numFmtId="0" fontId="94" fillId="0" borderId="0" xfId="4992" applyBorder="1" applyAlignment="1">
      <alignment vertical="center"/>
    </xf>
    <xf numFmtId="0" fontId="6" fillId="0" borderId="1" xfId="4992" applyFont="1" applyBorder="1" applyAlignment="1">
      <alignment horizontal="center" vertical="center" wrapText="1"/>
    </xf>
    <xf numFmtId="0" fontId="6" fillId="0" borderId="21" xfId="4992" applyFont="1" applyBorder="1" applyAlignment="1">
      <alignment horizontal="center" vertical="center" wrapText="1"/>
    </xf>
    <xf numFmtId="0" fontId="6" fillId="0" borderId="1" xfId="4992" applyFont="1" applyBorder="1" applyAlignment="1">
      <alignment horizontal="left" vertical="center" wrapText="1"/>
    </xf>
    <xf numFmtId="9" fontId="6" fillId="0" borderId="1" xfId="4992" applyNumberFormat="1" applyFont="1" applyBorder="1" applyAlignment="1">
      <alignment horizontal="center" vertical="center" wrapText="1"/>
    </xf>
    <xf numFmtId="0" fontId="8" fillId="2" borderId="1" xfId="4993" applyFont="1" applyFill="1" applyBorder="1" applyAlignment="1">
      <alignment horizontal="center" vertical="center" wrapText="1"/>
    </xf>
    <xf numFmtId="0" fontId="2" fillId="0" borderId="0" xfId="4992" applyFont="1" applyBorder="1" applyAlignment="1">
      <alignment vertical="center" wrapText="1"/>
    </xf>
    <xf numFmtId="0" fontId="2" fillId="0" borderId="0" xfId="4992" applyFont="1" applyBorder="1" applyAlignment="1">
      <alignment vertical="center"/>
    </xf>
    <xf numFmtId="0" fontId="2" fillId="0" borderId="0" xfId="4992" applyFont="1" applyBorder="1" applyAlignment="1"/>
    <xf numFmtId="0" fontId="8" fillId="0" borderId="0" xfId="4992" applyFont="1" applyAlignment="1">
      <alignment vertical="center" wrapText="1"/>
    </xf>
    <xf numFmtId="0" fontId="93" fillId="0" borderId="1" xfId="4992" applyFont="1" applyBorder="1" applyAlignment="1">
      <alignment horizontal="center" vertical="center" wrapText="1"/>
    </xf>
    <xf numFmtId="0" fontId="6" fillId="0" borderId="21" xfId="4992" applyFont="1" applyBorder="1" applyAlignment="1">
      <alignment horizontal="left" vertical="center" wrapText="1"/>
    </xf>
    <xf numFmtId="0" fontId="93" fillId="0" borderId="1" xfId="4992" applyFont="1" applyBorder="1" applyAlignment="1">
      <alignment horizontal="left" vertical="center" wrapText="1"/>
    </xf>
    <xf numFmtId="0" fontId="9" fillId="0" borderId="1" xfId="4992" applyFont="1" applyBorder="1" applyAlignment="1">
      <alignment horizontal="left" vertical="center" wrapText="1"/>
    </xf>
    <xf numFmtId="0" fontId="7" fillId="0" borderId="0" xfId="4992" applyFont="1" applyBorder="1" applyAlignment="1">
      <alignment vertical="center" wrapText="1"/>
    </xf>
    <xf numFmtId="0" fontId="88" fillId="0" borderId="0" xfId="1837" applyFont="1" applyAlignment="1">
      <alignment horizontal="center" vertical="top"/>
    </xf>
    <xf numFmtId="0" fontId="3" fillId="0" borderId="0" xfId="1837" applyFont="1" applyAlignment="1">
      <alignment horizontal="center" vertical="center"/>
    </xf>
    <xf numFmtId="0" fontId="87" fillId="0" borderId="1" xfId="1837" applyFont="1" applyFill="1" applyBorder="1" applyAlignment="1">
      <alignment horizontal="left" vertical="center"/>
    </xf>
    <xf numFmtId="0" fontId="82" fillId="0" borderId="0" xfId="4973" applyFont="1" applyAlignment="1" applyProtection="1">
      <alignment horizontal="center" vertical="center"/>
      <protection locked="0"/>
    </xf>
    <xf numFmtId="0" fontId="83" fillId="0" borderId="0" xfId="4973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82" fillId="0" borderId="0" xfId="4975" applyNumberFormat="1" applyFont="1" applyFill="1" applyAlignment="1" applyProtection="1">
      <alignment horizontal="center" vertical="center" wrapText="1"/>
    </xf>
    <xf numFmtId="49" fontId="83" fillId="0" borderId="0" xfId="4975" applyNumberFormat="1" applyFont="1" applyFill="1" applyAlignment="1" applyProtection="1">
      <alignment horizontal="center" vertical="center" wrapText="1"/>
    </xf>
    <xf numFmtId="0" fontId="64" fillId="0" borderId="1" xfId="4975" applyNumberFormat="1" applyFont="1" applyFill="1" applyBorder="1" applyAlignment="1" applyProtection="1">
      <alignment horizontal="center" vertical="center" wrapText="1"/>
    </xf>
    <xf numFmtId="0" fontId="8" fillId="0" borderId="23" xfId="4975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left" vertical="center" wrapText="1"/>
    </xf>
    <xf numFmtId="0" fontId="64" fillId="0" borderId="21" xfId="4977" applyNumberFormat="1" applyFont="1" applyFill="1" applyBorder="1" applyAlignment="1" applyProtection="1">
      <alignment horizontal="center" vertical="center" wrapText="1"/>
    </xf>
    <xf numFmtId="0" fontId="64" fillId="0" borderId="22" xfId="4977" applyNumberFormat="1" applyFont="1" applyFill="1" applyBorder="1" applyAlignment="1" applyProtection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82" fillId="0" borderId="0" xfId="4978" applyFont="1" applyAlignment="1" applyProtection="1">
      <alignment horizontal="center" vertical="center"/>
      <protection locked="0"/>
    </xf>
    <xf numFmtId="0" fontId="83" fillId="0" borderId="0" xfId="4978" applyFont="1" applyAlignment="1" applyProtection="1">
      <alignment horizontal="center" vertical="center"/>
      <protection locked="0"/>
    </xf>
    <xf numFmtId="192" fontId="90" fillId="0" borderId="0" xfId="4982" applyNumberFormat="1" applyFont="1" applyFill="1" applyBorder="1" applyAlignment="1">
      <alignment horizontal="left"/>
    </xf>
    <xf numFmtId="0" fontId="90" fillId="0" borderId="0" xfId="4982" applyNumberFormat="1" applyFont="1" applyFill="1" applyBorder="1" applyAlignment="1" applyProtection="1">
      <alignment horizontal="left" wrapText="1"/>
    </xf>
    <xf numFmtId="0" fontId="82" fillId="0" borderId="0" xfId="4973" applyFont="1" applyAlignment="1">
      <alignment horizontal="center" vertical="center"/>
    </xf>
    <xf numFmtId="0" fontId="64" fillId="0" borderId="1" xfId="4979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58" fillId="0" borderId="0" xfId="0" applyFont="1" applyAlignment="1">
      <alignment horizontal="left" vertical="center"/>
    </xf>
    <xf numFmtId="0" fontId="58" fillId="0" borderId="0" xfId="4982" applyNumberFormat="1" applyFont="1" applyFill="1" applyBorder="1" applyAlignment="1" applyProtection="1">
      <alignment horizontal="left" wrapText="1"/>
    </xf>
    <xf numFmtId="192" fontId="58" fillId="0" borderId="25" xfId="4982" applyNumberFormat="1" applyFont="1" applyFill="1" applyBorder="1" applyAlignment="1">
      <alignment horizontal="left"/>
    </xf>
    <xf numFmtId="0" fontId="82" fillId="50" borderId="0" xfId="0" applyFont="1" applyFill="1" applyBorder="1" applyAlignment="1" applyProtection="1">
      <alignment horizontal="center" vertical="center"/>
      <protection locked="0"/>
    </xf>
    <xf numFmtId="0" fontId="83" fillId="50" borderId="0" xfId="0" applyFont="1" applyFill="1" applyBorder="1" applyAlignment="1" applyProtection="1">
      <alignment horizontal="center" vertical="center"/>
      <protection locked="0"/>
    </xf>
    <xf numFmtId="0" fontId="10" fillId="0" borderId="27" xfId="0" applyFont="1" applyFill="1" applyBorder="1" applyAlignment="1" applyProtection="1">
      <alignment horizontal="center" vertical="center"/>
      <protection locked="0"/>
    </xf>
    <xf numFmtId="0" fontId="10" fillId="0" borderId="1" xfId="2556" applyFont="1" applyFill="1" applyBorder="1" applyAlignment="1" applyProtection="1">
      <alignment horizontal="center" vertical="center"/>
      <protection locked="0"/>
    </xf>
    <xf numFmtId="0" fontId="81" fillId="0" borderId="0" xfId="1527" applyFont="1" applyAlignment="1" applyProtection="1">
      <alignment horizontal="center" vertical="center"/>
      <protection locked="0"/>
    </xf>
    <xf numFmtId="0" fontId="8" fillId="0" borderId="0" xfId="4979" applyFont="1" applyBorder="1" applyAlignment="1" applyProtection="1">
      <alignment horizontal="right" vertical="center"/>
      <protection locked="0"/>
    </xf>
    <xf numFmtId="0" fontId="82" fillId="0" borderId="0" xfId="2843" applyFont="1" applyAlignment="1" applyProtection="1">
      <alignment horizontal="center" vertical="center"/>
      <protection locked="0"/>
    </xf>
    <xf numFmtId="0" fontId="90" fillId="0" borderId="25" xfId="0" applyFont="1" applyBorder="1" applyAlignment="1" applyProtection="1">
      <alignment horizontal="left" vertical="center" wrapText="1"/>
      <protection locked="0"/>
    </xf>
    <xf numFmtId="0" fontId="95" fillId="0" borderId="0" xfId="4992" applyFont="1" applyBorder="1" applyAlignment="1">
      <alignment horizontal="center" vertical="center" wrapText="1"/>
    </xf>
    <xf numFmtId="0" fontId="96" fillId="0" borderId="23" xfId="4992" applyFont="1" applyBorder="1" applyAlignment="1">
      <alignment horizontal="left" vertical="center" wrapText="1"/>
    </xf>
    <xf numFmtId="0" fontId="97" fillId="0" borderId="23" xfId="4992" applyFont="1" applyBorder="1" applyAlignment="1">
      <alignment horizontal="left" vertical="center" wrapText="1"/>
    </xf>
    <xf numFmtId="0" fontId="6" fillId="0" borderId="21" xfId="4992" applyFont="1" applyBorder="1" applyAlignment="1">
      <alignment horizontal="center" vertical="center" wrapText="1"/>
    </xf>
    <xf numFmtId="0" fontId="6" fillId="0" borderId="24" xfId="4992" applyFont="1" applyBorder="1" applyAlignment="1">
      <alignment horizontal="center" vertical="center" wrapText="1"/>
    </xf>
    <xf numFmtId="0" fontId="6" fillId="0" borderId="22" xfId="4992" applyFont="1" applyBorder="1" applyAlignment="1">
      <alignment horizontal="center" vertical="center" wrapText="1"/>
    </xf>
    <xf numFmtId="0" fontId="6" fillId="0" borderId="1" xfId="4992" applyFont="1" applyBorder="1" applyAlignment="1">
      <alignment horizontal="left" vertical="center" wrapText="1"/>
    </xf>
    <xf numFmtId="0" fontId="6" fillId="0" borderId="1" xfId="4992" applyFont="1" applyBorder="1" applyAlignment="1">
      <alignment horizontal="center" vertical="center" wrapText="1"/>
    </xf>
    <xf numFmtId="0" fontId="6" fillId="0" borderId="2" xfId="4992" applyFont="1" applyBorder="1" applyAlignment="1">
      <alignment horizontal="center" vertical="center" wrapText="1"/>
    </xf>
    <xf numFmtId="0" fontId="6" fillId="0" borderId="20" xfId="4992" applyFont="1" applyBorder="1" applyAlignment="1">
      <alignment horizontal="center" vertical="center" wrapText="1"/>
    </xf>
    <xf numFmtId="0" fontId="6" fillId="0" borderId="17" xfId="4992" applyFont="1" applyBorder="1" applyAlignment="1">
      <alignment horizontal="center" vertical="center" wrapText="1"/>
    </xf>
    <xf numFmtId="0" fontId="7" fillId="0" borderId="0" xfId="4992" applyFont="1" applyBorder="1" applyAlignment="1">
      <alignment horizontal="left" vertical="center" wrapText="1"/>
    </xf>
    <xf numFmtId="0" fontId="93" fillId="0" borderId="17" xfId="4992" applyFont="1" applyBorder="1" applyAlignment="1">
      <alignment horizontal="left" vertical="center" wrapText="1"/>
    </xf>
    <xf numFmtId="0" fontId="93" fillId="0" borderId="2" xfId="4992" applyFont="1" applyBorder="1" applyAlignment="1">
      <alignment horizontal="left" vertical="center" wrapText="1"/>
    </xf>
    <xf numFmtId="0" fontId="93" fillId="0" borderId="20" xfId="4992" applyFont="1" applyBorder="1" applyAlignment="1">
      <alignment horizontal="left" vertical="center" wrapText="1"/>
    </xf>
    <xf numFmtId="0" fontId="95" fillId="0" borderId="23" xfId="4992" applyFont="1" applyBorder="1" applyAlignment="1">
      <alignment horizontal="center" vertical="center" wrapText="1"/>
    </xf>
    <xf numFmtId="0" fontId="6" fillId="0" borderId="17" xfId="4992" applyFont="1" applyBorder="1" applyAlignment="1">
      <alignment horizontal="left" vertical="center" wrapText="1"/>
    </xf>
    <xf numFmtId="0" fontId="6" fillId="0" borderId="2" xfId="4992" applyFont="1" applyBorder="1" applyAlignment="1">
      <alignment horizontal="left" vertical="center" wrapText="1"/>
    </xf>
    <xf numFmtId="0" fontId="6" fillId="0" borderId="20" xfId="4992" applyFont="1" applyBorder="1" applyAlignment="1">
      <alignment horizontal="left" vertical="center" wrapText="1"/>
    </xf>
    <xf numFmtId="0" fontId="6" fillId="0" borderId="28" xfId="4992" applyFont="1" applyBorder="1" applyAlignment="1">
      <alignment horizontal="justify" vertical="center"/>
    </xf>
    <xf numFmtId="0" fontId="6" fillId="0" borderId="25" xfId="4992" applyFont="1" applyBorder="1" applyAlignment="1">
      <alignment horizontal="justify" vertical="center"/>
    </xf>
    <xf numFmtId="0" fontId="6" fillId="0" borderId="29" xfId="4992" applyFont="1" applyBorder="1" applyAlignment="1">
      <alignment horizontal="justify" vertical="center"/>
    </xf>
    <xf numFmtId="0" fontId="100" fillId="0" borderId="1" xfId="4992" applyFont="1" applyBorder="1" applyAlignment="1">
      <alignment horizontal="justify" vertical="center" wrapText="1"/>
    </xf>
    <xf numFmtId="0" fontId="93" fillId="0" borderId="1" xfId="4992" applyFont="1" applyBorder="1" applyAlignment="1">
      <alignment horizontal="justify" vertical="center"/>
    </xf>
    <xf numFmtId="0" fontId="93" fillId="0" borderId="1" xfId="4992" applyFont="1" applyBorder="1" applyAlignment="1">
      <alignment horizontal="justify" vertical="center" wrapText="1"/>
    </xf>
    <xf numFmtId="0" fontId="6" fillId="0" borderId="1" xfId="4992" applyFont="1" applyBorder="1" applyAlignment="1">
      <alignment vertical="center" wrapText="1"/>
    </xf>
    <xf numFmtId="0" fontId="9" fillId="0" borderId="1" xfId="4992" applyFont="1" applyBorder="1" applyAlignment="1">
      <alignment vertical="center" wrapText="1"/>
    </xf>
    <xf numFmtId="9" fontId="93" fillId="0" borderId="17" xfId="4992" applyNumberFormat="1" applyFont="1" applyBorder="1" applyAlignment="1">
      <alignment horizontal="center" vertical="center" wrapText="1"/>
    </xf>
    <xf numFmtId="0" fontId="93" fillId="0" borderId="2" xfId="4992" applyFont="1" applyBorder="1" applyAlignment="1">
      <alignment horizontal="center" vertical="center" wrapText="1"/>
    </xf>
    <xf numFmtId="0" fontId="93" fillId="0" borderId="20" xfId="4992" applyFont="1" applyBorder="1" applyAlignment="1">
      <alignment horizontal="center" vertical="center" wrapText="1"/>
    </xf>
    <xf numFmtId="9" fontId="7" fillId="0" borderId="17" xfId="4992" applyNumberFormat="1" applyFont="1" applyBorder="1" applyAlignment="1">
      <alignment horizontal="center" vertical="center"/>
    </xf>
    <xf numFmtId="0" fontId="7" fillId="0" borderId="20" xfId="4992" applyFont="1" applyBorder="1" applyAlignment="1">
      <alignment horizontal="center" vertical="center"/>
    </xf>
    <xf numFmtId="0" fontId="6" fillId="0" borderId="21" xfId="4992" applyFont="1" applyBorder="1" applyAlignment="1">
      <alignment horizontal="left" vertical="center" wrapText="1"/>
    </xf>
    <xf numFmtId="0" fontId="6" fillId="0" borderId="22" xfId="4992" applyFont="1" applyBorder="1" applyAlignment="1">
      <alignment horizontal="left" vertical="center" wrapText="1"/>
    </xf>
    <xf numFmtId="9" fontId="93" fillId="0" borderId="2" xfId="4992" applyNumberFormat="1" applyFont="1" applyBorder="1" applyAlignment="1">
      <alignment horizontal="center" vertical="center" wrapText="1"/>
    </xf>
    <xf numFmtId="9" fontId="93" fillId="0" borderId="20" xfId="4992" applyNumberFormat="1" applyFont="1" applyBorder="1" applyAlignment="1">
      <alignment horizontal="center" vertical="center" wrapText="1"/>
    </xf>
    <xf numFmtId="9" fontId="7" fillId="0" borderId="20" xfId="4992" applyNumberFormat="1" applyFont="1" applyBorder="1" applyAlignment="1">
      <alignment horizontal="center" vertical="center"/>
    </xf>
    <xf numFmtId="0" fontId="93" fillId="0" borderId="17" xfId="4992" applyFont="1" applyBorder="1" applyAlignment="1">
      <alignment horizontal="center" vertical="center" wrapText="1"/>
    </xf>
    <xf numFmtId="0" fontId="7" fillId="0" borderId="17" xfId="4992" applyFont="1" applyBorder="1" applyAlignment="1">
      <alignment horizontal="center" vertical="center"/>
    </xf>
    <xf numFmtId="0" fontId="6" fillId="0" borderId="1" xfId="4992" applyFont="1" applyBorder="1" applyAlignment="1">
      <alignment horizontal="justify" vertical="center" wrapText="1"/>
    </xf>
    <xf numFmtId="0" fontId="7" fillId="0" borderId="17" xfId="4992" applyFont="1" applyBorder="1" applyAlignment="1">
      <alignment horizontal="left" vertical="center" wrapText="1"/>
    </xf>
    <xf numFmtId="0" fontId="7" fillId="0" borderId="20" xfId="4992" applyFont="1" applyBorder="1" applyAlignment="1">
      <alignment horizontal="left" vertical="center" wrapText="1"/>
    </xf>
    <xf numFmtId="0" fontId="80" fillId="52" borderId="20" xfId="1837" applyFont="1" applyFill="1" applyBorder="1" applyAlignment="1">
      <alignment vertical="center" wrapText="1"/>
    </xf>
    <xf numFmtId="0" fontId="80" fillId="52" borderId="20" xfId="1837" applyFont="1" applyFill="1" applyBorder="1">
      <alignment vertical="center"/>
    </xf>
  </cellXfs>
  <cellStyles count="4994">
    <cellStyle name="?鹎%U龡&amp;H齲_x0001_C铣_x0014__x0007__x0001__x0001_" xfId="28"/>
    <cellStyle name="?鹎%U龡&amp;H齲_x0001_C铣_x0014__x0007__x0001__x0001_ 2" xfId="3"/>
    <cellStyle name="?鹎%U龡&amp;H齲_x0001_C铣_x0014__x0007__x0001__x0001_ 2 2" xfId="16"/>
    <cellStyle name="?鹎%U龡&amp;H齲_x0001_C铣_x0014__x0007__x0001__x0001_ 2 2 10" xfId="33"/>
    <cellStyle name="?鹎%U龡&amp;H齲_x0001_C铣_x0014__x0007__x0001__x0001_ 2 2 10 2" xfId="2855"/>
    <cellStyle name="?鹎%U龡&amp;H齲_x0001_C铣_x0014__x0007__x0001__x0001_ 2 2 11" xfId="44"/>
    <cellStyle name="?鹎%U龡&amp;H齲_x0001_C铣_x0014__x0007__x0001__x0001_ 2 2 11 2" xfId="2856"/>
    <cellStyle name="?鹎%U龡&amp;H齲_x0001_C铣_x0014__x0007__x0001__x0001_ 2 2 12" xfId="2854"/>
    <cellStyle name="?鹎%U龡&amp;H齲_x0001_C铣_x0014__x0007__x0001__x0001_ 2 2 2" xfId="51"/>
    <cellStyle name="?鹎%U龡&amp;H齲_x0001_C铣_x0014__x0007__x0001__x0001_ 2 2 2 10" xfId="2857"/>
    <cellStyle name="?鹎%U龡&amp;H齲_x0001_C铣_x0014__x0007__x0001__x0001_ 2 2 2 2" xfId="54"/>
    <cellStyle name="?鹎%U龡&amp;H齲_x0001_C铣_x0014__x0007__x0001__x0001_ 2 2 2 2 2" xfId="56"/>
    <cellStyle name="?鹎%U龡&amp;H齲_x0001_C铣_x0014__x0007__x0001__x0001_ 2 2 2 2 2 2" xfId="60"/>
    <cellStyle name="?鹎%U龡&amp;H齲_x0001_C铣_x0014__x0007__x0001__x0001_ 2 2 2 2 2 2 2" xfId="2860"/>
    <cellStyle name="?鹎%U龡&amp;H齲_x0001_C铣_x0014__x0007__x0001__x0001_ 2 2 2 2 2 3" xfId="67"/>
    <cellStyle name="?鹎%U龡&amp;H齲_x0001_C铣_x0014__x0007__x0001__x0001_ 2 2 2 2 2 3 2" xfId="2861"/>
    <cellStyle name="?鹎%U龡&amp;H齲_x0001_C铣_x0014__x0007__x0001__x0001_ 2 2 2 2 2 4" xfId="72"/>
    <cellStyle name="?鹎%U龡&amp;H齲_x0001_C铣_x0014__x0007__x0001__x0001_ 2 2 2 2 2 4 2" xfId="2862"/>
    <cellStyle name="?鹎%U龡&amp;H齲_x0001_C铣_x0014__x0007__x0001__x0001_ 2 2 2 2 2 5" xfId="2859"/>
    <cellStyle name="?鹎%U龡&amp;H齲_x0001_C铣_x0014__x0007__x0001__x0001_ 2 2 2 2 2_2015财政决算公开" xfId="2863"/>
    <cellStyle name="?鹎%U龡&amp;H齲_x0001_C铣_x0014__x0007__x0001__x0001_ 2 2 2 2 3" xfId="75"/>
    <cellStyle name="?鹎%U龡&amp;H齲_x0001_C铣_x0014__x0007__x0001__x0001_ 2 2 2 2 3 2" xfId="82"/>
    <cellStyle name="?鹎%U龡&amp;H齲_x0001_C铣_x0014__x0007__x0001__x0001_ 2 2 2 2 3 2 2" xfId="2865"/>
    <cellStyle name="?鹎%U龡&amp;H齲_x0001_C铣_x0014__x0007__x0001__x0001_ 2 2 2 2 3 3" xfId="89"/>
    <cellStyle name="?鹎%U龡&amp;H齲_x0001_C铣_x0014__x0007__x0001__x0001_ 2 2 2 2 3 3 2" xfId="2866"/>
    <cellStyle name="?鹎%U龡&amp;H齲_x0001_C铣_x0014__x0007__x0001__x0001_ 2 2 2 2 3 4" xfId="2864"/>
    <cellStyle name="?鹎%U龡&amp;H齲_x0001_C铣_x0014__x0007__x0001__x0001_ 2 2 2 2 3_2015财政决算公开" xfId="2867"/>
    <cellStyle name="?鹎%U龡&amp;H齲_x0001_C铣_x0014__x0007__x0001__x0001_ 2 2 2 2 4" xfId="11"/>
    <cellStyle name="?鹎%U龡&amp;H齲_x0001_C铣_x0014__x0007__x0001__x0001_ 2 2 2 2 4 2" xfId="48"/>
    <cellStyle name="?鹎%U龡&amp;H齲_x0001_C铣_x0014__x0007__x0001__x0001_ 2 2 2 2 4 2 2" xfId="2869"/>
    <cellStyle name="?鹎%U龡&amp;H齲_x0001_C铣_x0014__x0007__x0001__x0001_ 2 2 2 2 4 3" xfId="94"/>
    <cellStyle name="?鹎%U龡&amp;H齲_x0001_C铣_x0014__x0007__x0001__x0001_ 2 2 2 2 4 3 2" xfId="2870"/>
    <cellStyle name="?鹎%U龡&amp;H齲_x0001_C铣_x0014__x0007__x0001__x0001_ 2 2 2 2 4 4" xfId="98"/>
    <cellStyle name="?鹎%U龡&amp;H齲_x0001_C铣_x0014__x0007__x0001__x0001_ 2 2 2 2 4 4 2" xfId="2871"/>
    <cellStyle name="?鹎%U龡&amp;H齲_x0001_C铣_x0014__x0007__x0001__x0001_ 2 2 2 2 4 5" xfId="2868"/>
    <cellStyle name="?鹎%U龡&amp;H齲_x0001_C铣_x0014__x0007__x0001__x0001_ 2 2 2 2 4_2015财政决算公开" xfId="2872"/>
    <cellStyle name="?鹎%U龡&amp;H齲_x0001_C铣_x0014__x0007__x0001__x0001_ 2 2 2 2 5" xfId="103"/>
    <cellStyle name="?鹎%U龡&amp;H齲_x0001_C铣_x0014__x0007__x0001__x0001_ 2 2 2 2 5 2" xfId="2873"/>
    <cellStyle name="?鹎%U龡&amp;H齲_x0001_C铣_x0014__x0007__x0001__x0001_ 2 2 2 2 6" xfId="27"/>
    <cellStyle name="?鹎%U龡&amp;H齲_x0001_C铣_x0014__x0007__x0001__x0001_ 2 2 2 2 6 2" xfId="2874"/>
    <cellStyle name="?鹎%U龡&amp;H齲_x0001_C铣_x0014__x0007__x0001__x0001_ 2 2 2 2 7" xfId="105"/>
    <cellStyle name="?鹎%U龡&amp;H齲_x0001_C铣_x0014__x0007__x0001__x0001_ 2 2 2 2 7 2" xfId="2875"/>
    <cellStyle name="?鹎%U龡&amp;H齲_x0001_C铣_x0014__x0007__x0001__x0001_ 2 2 2 2 8" xfId="2858"/>
    <cellStyle name="?鹎%U龡&amp;H齲_x0001_C铣_x0014__x0007__x0001__x0001_ 2 2 2 2_2015财政决算公开" xfId="2876"/>
    <cellStyle name="?鹎%U龡&amp;H齲_x0001_C铣_x0014__x0007__x0001__x0001_ 2 2 2 3" xfId="106"/>
    <cellStyle name="?鹎%U龡&amp;H齲_x0001_C铣_x0014__x0007__x0001__x0001_ 2 2 2 3 2" xfId="108"/>
    <cellStyle name="?鹎%U龡&amp;H齲_x0001_C铣_x0014__x0007__x0001__x0001_ 2 2 2 3 2 2" xfId="2878"/>
    <cellStyle name="?鹎%U龡&amp;H齲_x0001_C铣_x0014__x0007__x0001__x0001_ 2 2 2 3 3" xfId="111"/>
    <cellStyle name="?鹎%U龡&amp;H齲_x0001_C铣_x0014__x0007__x0001__x0001_ 2 2 2 3 3 2" xfId="2879"/>
    <cellStyle name="?鹎%U龡&amp;H齲_x0001_C铣_x0014__x0007__x0001__x0001_ 2 2 2 3 4" xfId="113"/>
    <cellStyle name="?鹎%U龡&amp;H齲_x0001_C铣_x0014__x0007__x0001__x0001_ 2 2 2 3 4 2" xfId="2880"/>
    <cellStyle name="?鹎%U龡&amp;H齲_x0001_C铣_x0014__x0007__x0001__x0001_ 2 2 2 3 5" xfId="2877"/>
    <cellStyle name="?鹎%U龡&amp;H齲_x0001_C铣_x0014__x0007__x0001__x0001_ 2 2 2 3_2015财政决算公开" xfId="2881"/>
    <cellStyle name="?鹎%U龡&amp;H齲_x0001_C铣_x0014__x0007__x0001__x0001_ 2 2 2 4" xfId="114"/>
    <cellStyle name="?鹎%U龡&amp;H齲_x0001_C铣_x0014__x0007__x0001__x0001_ 2 2 2 4 2" xfId="19"/>
    <cellStyle name="?鹎%U龡&amp;H齲_x0001_C铣_x0014__x0007__x0001__x0001_ 2 2 2 4 2 2" xfId="2883"/>
    <cellStyle name="?鹎%U龡&amp;H齲_x0001_C铣_x0014__x0007__x0001__x0001_ 2 2 2 4 3" xfId="119"/>
    <cellStyle name="?鹎%U龡&amp;H齲_x0001_C铣_x0014__x0007__x0001__x0001_ 2 2 2 4 3 2" xfId="2884"/>
    <cellStyle name="?鹎%U龡&amp;H齲_x0001_C铣_x0014__x0007__x0001__x0001_ 2 2 2 4 4" xfId="120"/>
    <cellStyle name="?鹎%U龡&amp;H齲_x0001_C铣_x0014__x0007__x0001__x0001_ 2 2 2 4 4 2" xfId="2885"/>
    <cellStyle name="?鹎%U龡&amp;H齲_x0001_C铣_x0014__x0007__x0001__x0001_ 2 2 2 4 5" xfId="2882"/>
    <cellStyle name="?鹎%U龡&amp;H齲_x0001_C铣_x0014__x0007__x0001__x0001_ 2 2 2 4_2015财政决算公开" xfId="2886"/>
    <cellStyle name="?鹎%U龡&amp;H齲_x0001_C铣_x0014__x0007__x0001__x0001_ 2 2 2 5" xfId="121"/>
    <cellStyle name="?鹎%U龡&amp;H齲_x0001_C铣_x0014__x0007__x0001__x0001_ 2 2 2 5 2" xfId="62"/>
    <cellStyle name="?鹎%U龡&amp;H齲_x0001_C铣_x0014__x0007__x0001__x0001_ 2 2 2 5 2 2" xfId="2888"/>
    <cellStyle name="?鹎%U龡&amp;H齲_x0001_C铣_x0014__x0007__x0001__x0001_ 2 2 2 5 3" xfId="68"/>
    <cellStyle name="?鹎%U龡&amp;H齲_x0001_C铣_x0014__x0007__x0001__x0001_ 2 2 2 5 3 2" xfId="2889"/>
    <cellStyle name="?鹎%U龡&amp;H齲_x0001_C铣_x0014__x0007__x0001__x0001_ 2 2 2 5 4" xfId="2887"/>
    <cellStyle name="?鹎%U龡&amp;H齲_x0001_C铣_x0014__x0007__x0001__x0001_ 2 2 2 5_2015财政决算公开" xfId="2890"/>
    <cellStyle name="?鹎%U龡&amp;H齲_x0001_C铣_x0014__x0007__x0001__x0001_ 2 2 2 6" xfId="124"/>
    <cellStyle name="?鹎%U龡&amp;H齲_x0001_C铣_x0014__x0007__x0001__x0001_ 2 2 2 6 2" xfId="84"/>
    <cellStyle name="?鹎%U龡&amp;H齲_x0001_C铣_x0014__x0007__x0001__x0001_ 2 2 2 6 2 2" xfId="2892"/>
    <cellStyle name="?鹎%U龡&amp;H齲_x0001_C铣_x0014__x0007__x0001__x0001_ 2 2 2 6 3" xfId="126"/>
    <cellStyle name="?鹎%U龡&amp;H齲_x0001_C铣_x0014__x0007__x0001__x0001_ 2 2 2 6 3 2" xfId="2893"/>
    <cellStyle name="?鹎%U龡&amp;H齲_x0001_C铣_x0014__x0007__x0001__x0001_ 2 2 2 6 4" xfId="52"/>
    <cellStyle name="?鹎%U龡&amp;H齲_x0001_C铣_x0014__x0007__x0001__x0001_ 2 2 2 6 4 2" xfId="2894"/>
    <cellStyle name="?鹎%U龡&amp;H齲_x0001_C铣_x0014__x0007__x0001__x0001_ 2 2 2 6 5" xfId="2891"/>
    <cellStyle name="?鹎%U龡&amp;H齲_x0001_C铣_x0014__x0007__x0001__x0001_ 2 2 2 6_2015财政决算公开" xfId="2895"/>
    <cellStyle name="?鹎%U龡&amp;H齲_x0001_C铣_x0014__x0007__x0001__x0001_ 2 2 2 7" xfId="30"/>
    <cellStyle name="?鹎%U龡&amp;H齲_x0001_C铣_x0014__x0007__x0001__x0001_ 2 2 2 7 2" xfId="2896"/>
    <cellStyle name="?鹎%U龡&amp;H齲_x0001_C铣_x0014__x0007__x0001__x0001_ 2 2 2 8" xfId="38"/>
    <cellStyle name="?鹎%U龡&amp;H齲_x0001_C铣_x0014__x0007__x0001__x0001_ 2 2 2 8 2" xfId="2897"/>
    <cellStyle name="?鹎%U龡&amp;H齲_x0001_C铣_x0014__x0007__x0001__x0001_ 2 2 2 9" xfId="129"/>
    <cellStyle name="?鹎%U龡&amp;H齲_x0001_C铣_x0014__x0007__x0001__x0001_ 2 2 2 9 2" xfId="2898"/>
    <cellStyle name="?鹎%U龡&amp;H齲_x0001_C铣_x0014__x0007__x0001__x0001_ 2 2 2_2015财政决算公开" xfId="2899"/>
    <cellStyle name="?鹎%U龡&amp;H齲_x0001_C铣_x0014__x0007__x0001__x0001_ 2 2 3" xfId="92"/>
    <cellStyle name="?鹎%U龡&amp;H齲_x0001_C铣_x0014__x0007__x0001__x0001_ 2 2 3 2" xfId="132"/>
    <cellStyle name="?鹎%U龡&amp;H齲_x0001_C铣_x0014__x0007__x0001__x0001_ 2 2 3 2 2" xfId="133"/>
    <cellStyle name="?鹎%U龡&amp;H齲_x0001_C铣_x0014__x0007__x0001__x0001_ 2 2 3 2 2 2" xfId="2902"/>
    <cellStyle name="?鹎%U龡&amp;H齲_x0001_C铣_x0014__x0007__x0001__x0001_ 2 2 3 2 3" xfId="18"/>
    <cellStyle name="?鹎%U龡&amp;H齲_x0001_C铣_x0014__x0007__x0001__x0001_ 2 2 3 2 3 2" xfId="2903"/>
    <cellStyle name="?鹎%U龡&amp;H齲_x0001_C铣_x0014__x0007__x0001__x0001_ 2 2 3 2 4" xfId="118"/>
    <cellStyle name="?鹎%U龡&amp;H齲_x0001_C铣_x0014__x0007__x0001__x0001_ 2 2 3 2 4 2" xfId="2904"/>
    <cellStyle name="?鹎%U龡&amp;H齲_x0001_C铣_x0014__x0007__x0001__x0001_ 2 2 3 2 5" xfId="2901"/>
    <cellStyle name="?鹎%U龡&amp;H齲_x0001_C铣_x0014__x0007__x0001__x0001_ 2 2 3 2_2015财政决算公开" xfId="2905"/>
    <cellStyle name="?鹎%U龡&amp;H齲_x0001_C铣_x0014__x0007__x0001__x0001_ 2 2 3 3" xfId="55"/>
    <cellStyle name="?鹎%U龡&amp;H齲_x0001_C铣_x0014__x0007__x0001__x0001_ 2 2 3 3 2" xfId="57"/>
    <cellStyle name="?鹎%U龡&amp;H齲_x0001_C铣_x0014__x0007__x0001__x0001_ 2 2 3 3 2 2" xfId="2907"/>
    <cellStyle name="?鹎%U龡&amp;H齲_x0001_C铣_x0014__x0007__x0001__x0001_ 2 2 3 3 3" xfId="61"/>
    <cellStyle name="?鹎%U龡&amp;H齲_x0001_C铣_x0014__x0007__x0001__x0001_ 2 2 3 3 3 2" xfId="2908"/>
    <cellStyle name="?鹎%U龡&amp;H齲_x0001_C铣_x0014__x0007__x0001__x0001_ 2 2 3 3 4" xfId="2906"/>
    <cellStyle name="?鹎%U龡&amp;H齲_x0001_C铣_x0014__x0007__x0001__x0001_ 2 2 3 3_2015财政决算公开" xfId="2909"/>
    <cellStyle name="?鹎%U龡&amp;H齲_x0001_C铣_x0014__x0007__x0001__x0001_ 2 2 3 4" xfId="74"/>
    <cellStyle name="?鹎%U龡&amp;H齲_x0001_C铣_x0014__x0007__x0001__x0001_ 2 2 3 4 2" xfId="78"/>
    <cellStyle name="?鹎%U龡&amp;H齲_x0001_C铣_x0014__x0007__x0001__x0001_ 2 2 3 4 2 2" xfId="2911"/>
    <cellStyle name="?鹎%U龡&amp;H齲_x0001_C铣_x0014__x0007__x0001__x0001_ 2 2 3 4 3" xfId="83"/>
    <cellStyle name="?鹎%U龡&amp;H齲_x0001_C铣_x0014__x0007__x0001__x0001_ 2 2 3 4 3 2" xfId="2912"/>
    <cellStyle name="?鹎%U龡&amp;H齲_x0001_C铣_x0014__x0007__x0001__x0001_ 2 2 3 4 4" xfId="125"/>
    <cellStyle name="?鹎%U龡&amp;H齲_x0001_C铣_x0014__x0007__x0001__x0001_ 2 2 3 4 4 2" xfId="2913"/>
    <cellStyle name="?鹎%U龡&amp;H齲_x0001_C铣_x0014__x0007__x0001__x0001_ 2 2 3 4 5" xfId="2910"/>
    <cellStyle name="?鹎%U龡&amp;H齲_x0001_C铣_x0014__x0007__x0001__x0001_ 2 2 3 4_2015财政决算公开" xfId="2914"/>
    <cellStyle name="?鹎%U龡&amp;H齲_x0001_C铣_x0014__x0007__x0001__x0001_ 2 2 3 5" xfId="9"/>
    <cellStyle name="?鹎%U龡&amp;H齲_x0001_C铣_x0014__x0007__x0001__x0001_ 2 2 3 5 2" xfId="2915"/>
    <cellStyle name="?鹎%U龡&amp;H齲_x0001_C铣_x0014__x0007__x0001__x0001_ 2 2 3 6" xfId="101"/>
    <cellStyle name="?鹎%U龡&amp;H齲_x0001_C铣_x0014__x0007__x0001__x0001_ 2 2 3 6 2" xfId="2916"/>
    <cellStyle name="?鹎%U龡&amp;H齲_x0001_C铣_x0014__x0007__x0001__x0001_ 2 2 3 7" xfId="25"/>
    <cellStyle name="?鹎%U龡&amp;H齲_x0001_C铣_x0014__x0007__x0001__x0001_ 2 2 3 7 2" xfId="2917"/>
    <cellStyle name="?鹎%U龡&amp;H齲_x0001_C铣_x0014__x0007__x0001__x0001_ 2 2 3 8" xfId="2900"/>
    <cellStyle name="?鹎%U龡&amp;H齲_x0001_C铣_x0014__x0007__x0001__x0001_ 2 2 3_2015财政决算公开" xfId="2918"/>
    <cellStyle name="?鹎%U龡&amp;H齲_x0001_C铣_x0014__x0007__x0001__x0001_ 2 2 4" xfId="96"/>
    <cellStyle name="?鹎%U龡&amp;H齲_x0001_C铣_x0014__x0007__x0001__x0001_ 2 2 4 2" xfId="4"/>
    <cellStyle name="?鹎%U龡&amp;H齲_x0001_C铣_x0014__x0007__x0001__x0001_ 2 2 4 2 2" xfId="2920"/>
    <cellStyle name="?鹎%U龡&amp;H齲_x0001_C铣_x0014__x0007__x0001__x0001_ 2 2 4 3" xfId="107"/>
    <cellStyle name="?鹎%U龡&amp;H齲_x0001_C铣_x0014__x0007__x0001__x0001_ 2 2 4 3 2" xfId="2921"/>
    <cellStyle name="?鹎%U龡&amp;H齲_x0001_C铣_x0014__x0007__x0001__x0001_ 2 2 4 4" xfId="110"/>
    <cellStyle name="?鹎%U龡&amp;H齲_x0001_C铣_x0014__x0007__x0001__x0001_ 2 2 4 4 2" xfId="2922"/>
    <cellStyle name="?鹎%U龡&amp;H齲_x0001_C铣_x0014__x0007__x0001__x0001_ 2 2 4 5" xfId="2919"/>
    <cellStyle name="?鹎%U龡&amp;H齲_x0001_C铣_x0014__x0007__x0001__x0001_ 2 2 4_2015财政决算公开" xfId="2923"/>
    <cellStyle name="?鹎%U龡&amp;H齲_x0001_C铣_x0014__x0007__x0001__x0001_ 2 2 5" xfId="131"/>
    <cellStyle name="?鹎%U龡&amp;H齲_x0001_C铣_x0014__x0007__x0001__x0001_ 2 2 5 2" xfId="136"/>
    <cellStyle name="?鹎%U龡&amp;H齲_x0001_C铣_x0014__x0007__x0001__x0001_ 2 2 5 2 2" xfId="2925"/>
    <cellStyle name="?鹎%U龡&amp;H齲_x0001_C铣_x0014__x0007__x0001__x0001_ 2 2 5 3" xfId="138"/>
    <cellStyle name="?鹎%U龡&amp;H齲_x0001_C铣_x0014__x0007__x0001__x0001_ 2 2 5 3 2" xfId="2926"/>
    <cellStyle name="?鹎%U龡&amp;H齲_x0001_C铣_x0014__x0007__x0001__x0001_ 2 2 5 4" xfId="139"/>
    <cellStyle name="?鹎%U龡&amp;H齲_x0001_C铣_x0014__x0007__x0001__x0001_ 2 2 5 4 2" xfId="2927"/>
    <cellStyle name="?鹎%U龡&amp;H齲_x0001_C铣_x0014__x0007__x0001__x0001_ 2 2 5 5" xfId="2924"/>
    <cellStyle name="?鹎%U龡&amp;H齲_x0001_C铣_x0014__x0007__x0001__x0001_ 2 2 5_2015财政决算公开" xfId="2928"/>
    <cellStyle name="?鹎%U龡&amp;H齲_x0001_C铣_x0014__x0007__x0001__x0001_ 2 2 6" xfId="141"/>
    <cellStyle name="?鹎%U龡&amp;H齲_x0001_C铣_x0014__x0007__x0001__x0001_ 2 2 6 2" xfId="144"/>
    <cellStyle name="?鹎%U龡&amp;H齲_x0001_C铣_x0014__x0007__x0001__x0001_ 2 2 6 2 2" xfId="2930"/>
    <cellStyle name="?鹎%U龡&amp;H齲_x0001_C铣_x0014__x0007__x0001__x0001_ 2 2 6 3" xfId="146"/>
    <cellStyle name="?鹎%U龡&amp;H齲_x0001_C铣_x0014__x0007__x0001__x0001_ 2 2 6 3 2" xfId="2931"/>
    <cellStyle name="?鹎%U龡&amp;H齲_x0001_C铣_x0014__x0007__x0001__x0001_ 2 2 6 4" xfId="2929"/>
    <cellStyle name="?鹎%U龡&amp;H齲_x0001_C铣_x0014__x0007__x0001__x0001_ 2 2 6_2015财政决算公开" xfId="2932"/>
    <cellStyle name="?鹎%U龡&amp;H齲_x0001_C铣_x0014__x0007__x0001__x0001_ 2 2 7" xfId="151"/>
    <cellStyle name="?鹎%U龡&amp;H齲_x0001_C铣_x0014__x0007__x0001__x0001_ 2 2 7 2" xfId="157"/>
    <cellStyle name="?鹎%U龡&amp;H齲_x0001_C铣_x0014__x0007__x0001__x0001_ 2 2 7 2 2" xfId="2934"/>
    <cellStyle name="?鹎%U龡&amp;H齲_x0001_C铣_x0014__x0007__x0001__x0001_ 2 2 7 3" xfId="160"/>
    <cellStyle name="?鹎%U龡&amp;H齲_x0001_C铣_x0014__x0007__x0001__x0001_ 2 2 7 3 2" xfId="2935"/>
    <cellStyle name="?鹎%U龡&amp;H齲_x0001_C铣_x0014__x0007__x0001__x0001_ 2 2 7 4" xfId="162"/>
    <cellStyle name="?鹎%U龡&amp;H齲_x0001_C铣_x0014__x0007__x0001__x0001_ 2 2 7 4 2" xfId="2936"/>
    <cellStyle name="?鹎%U龡&amp;H齲_x0001_C铣_x0014__x0007__x0001__x0001_ 2 2 7 5" xfId="2933"/>
    <cellStyle name="?鹎%U龡&amp;H齲_x0001_C铣_x0014__x0007__x0001__x0001_ 2 2 7_2015财政决算公开" xfId="2937"/>
    <cellStyle name="?鹎%U龡&amp;H齲_x0001_C铣_x0014__x0007__x0001__x0001_ 2 2 8" xfId="15"/>
    <cellStyle name="?鹎%U龡&amp;H齲_x0001_C铣_x0014__x0007__x0001__x0001_ 2 2 8 2" xfId="2938"/>
    <cellStyle name="?鹎%U龡&amp;H齲_x0001_C铣_x0014__x0007__x0001__x0001_ 2 2 9" xfId="165"/>
    <cellStyle name="?鹎%U龡&amp;H齲_x0001_C铣_x0014__x0007__x0001__x0001_ 2 2 9 2" xfId="2939"/>
    <cellStyle name="?鹎%U龡&amp;H齲_x0001_C铣_x0014__x0007__x0001__x0001_ 2 2_2015财政决算公开" xfId="2940"/>
    <cellStyle name="?鹎%U龡&amp;H齲_x0001_C铣_x0014__x0007__x0001__x0001_ 2 3" xfId="164"/>
    <cellStyle name="?鹎%U龡&amp;H齲_x0001_C铣_x0014__x0007__x0001__x0001_ 2 3 10" xfId="2941"/>
    <cellStyle name="?鹎%U龡&amp;H齲_x0001_C铣_x0014__x0007__x0001__x0001_ 2 3 2" xfId="167"/>
    <cellStyle name="?鹎%U龡&amp;H齲_x0001_C铣_x0014__x0007__x0001__x0001_ 2 3 2 2" xfId="168"/>
    <cellStyle name="?鹎%U龡&amp;H齲_x0001_C铣_x0014__x0007__x0001__x0001_ 2 3 2 2 2" xfId="169"/>
    <cellStyle name="?鹎%U龡&amp;H齲_x0001_C铣_x0014__x0007__x0001__x0001_ 2 3 2 2 2 2" xfId="2944"/>
    <cellStyle name="?鹎%U龡&amp;H齲_x0001_C铣_x0014__x0007__x0001__x0001_ 2 3 2 2 3" xfId="142"/>
    <cellStyle name="?鹎%U龡&amp;H齲_x0001_C铣_x0014__x0007__x0001__x0001_ 2 3 2 2 3 2" xfId="2945"/>
    <cellStyle name="?鹎%U龡&amp;H齲_x0001_C铣_x0014__x0007__x0001__x0001_ 2 3 2 2 4" xfId="145"/>
    <cellStyle name="?鹎%U龡&amp;H齲_x0001_C铣_x0014__x0007__x0001__x0001_ 2 3 2 2 4 2" xfId="2946"/>
    <cellStyle name="?鹎%U龡&amp;H齲_x0001_C铣_x0014__x0007__x0001__x0001_ 2 3 2 2 5" xfId="2943"/>
    <cellStyle name="?鹎%U龡&amp;H齲_x0001_C铣_x0014__x0007__x0001__x0001_ 2 3 2 2_2015财政决算公开" xfId="2947"/>
    <cellStyle name="?鹎%U龡&amp;H齲_x0001_C铣_x0014__x0007__x0001__x0001_ 2 3 2 3" xfId="5"/>
    <cellStyle name="?鹎%U龡&amp;H齲_x0001_C铣_x0014__x0007__x0001__x0001_ 2 3 2 3 2" xfId="171"/>
    <cellStyle name="?鹎%U龡&amp;H齲_x0001_C铣_x0014__x0007__x0001__x0001_ 2 3 2 3 2 2" xfId="2949"/>
    <cellStyle name="?鹎%U龡&amp;H齲_x0001_C铣_x0014__x0007__x0001__x0001_ 2 3 2 3 3" xfId="154"/>
    <cellStyle name="?鹎%U龡&amp;H齲_x0001_C铣_x0014__x0007__x0001__x0001_ 2 3 2 3 3 2" xfId="2950"/>
    <cellStyle name="?鹎%U龡&amp;H齲_x0001_C铣_x0014__x0007__x0001__x0001_ 2 3 2 3 4" xfId="2948"/>
    <cellStyle name="?鹎%U龡&amp;H齲_x0001_C铣_x0014__x0007__x0001__x0001_ 2 3 2 3_2015财政决算公开" xfId="2951"/>
    <cellStyle name="?鹎%U龡&amp;H齲_x0001_C铣_x0014__x0007__x0001__x0001_ 2 3 2 4" xfId="173"/>
    <cellStyle name="?鹎%U龡&amp;H齲_x0001_C铣_x0014__x0007__x0001__x0001_ 2 3 2 4 2" xfId="175"/>
    <cellStyle name="?鹎%U龡&amp;H齲_x0001_C铣_x0014__x0007__x0001__x0001_ 2 3 2 4 2 2" xfId="2953"/>
    <cellStyle name="?鹎%U龡&amp;H齲_x0001_C铣_x0014__x0007__x0001__x0001_ 2 3 2 4 3" xfId="50"/>
    <cellStyle name="?鹎%U龡&amp;H齲_x0001_C铣_x0014__x0007__x0001__x0001_ 2 3 2 4 3 2" xfId="2954"/>
    <cellStyle name="?鹎%U龡&amp;H齲_x0001_C铣_x0014__x0007__x0001__x0001_ 2 3 2 4 4" xfId="91"/>
    <cellStyle name="?鹎%U龡&amp;H齲_x0001_C铣_x0014__x0007__x0001__x0001_ 2 3 2 4 4 2" xfId="2955"/>
    <cellStyle name="?鹎%U龡&amp;H齲_x0001_C铣_x0014__x0007__x0001__x0001_ 2 3 2 4 5" xfId="2952"/>
    <cellStyle name="?鹎%U龡&amp;H齲_x0001_C铣_x0014__x0007__x0001__x0001_ 2 3 2 4_2015财政决算公开" xfId="2956"/>
    <cellStyle name="?鹎%U龡&amp;H齲_x0001_C铣_x0014__x0007__x0001__x0001_ 2 3 2 5" xfId="177"/>
    <cellStyle name="?鹎%U龡&amp;H齲_x0001_C铣_x0014__x0007__x0001__x0001_ 2 3 2 5 2" xfId="2957"/>
    <cellStyle name="?鹎%U龡&amp;H齲_x0001_C铣_x0014__x0007__x0001__x0001_ 2 3 2 6" xfId="178"/>
    <cellStyle name="?鹎%U龡&amp;H齲_x0001_C铣_x0014__x0007__x0001__x0001_ 2 3 2 6 2" xfId="2958"/>
    <cellStyle name="?鹎%U龡&amp;H齲_x0001_C铣_x0014__x0007__x0001__x0001_ 2 3 2 7" xfId="180"/>
    <cellStyle name="?鹎%U龡&amp;H齲_x0001_C铣_x0014__x0007__x0001__x0001_ 2 3 2 7 2" xfId="2959"/>
    <cellStyle name="?鹎%U龡&amp;H齲_x0001_C铣_x0014__x0007__x0001__x0001_ 2 3 2 8" xfId="2942"/>
    <cellStyle name="?鹎%U龡&amp;H齲_x0001_C铣_x0014__x0007__x0001__x0001_ 2 3 2_2015财政决算公开" xfId="2960"/>
    <cellStyle name="?鹎%U龡&amp;H齲_x0001_C铣_x0014__x0007__x0001__x0001_ 2 3 3" xfId="182"/>
    <cellStyle name="?鹎%U龡&amp;H齲_x0001_C铣_x0014__x0007__x0001__x0001_ 2 3 3 2" xfId="183"/>
    <cellStyle name="?鹎%U龡&amp;H齲_x0001_C铣_x0014__x0007__x0001__x0001_ 2 3 3 2 2" xfId="2962"/>
    <cellStyle name="?鹎%U龡&amp;H齲_x0001_C铣_x0014__x0007__x0001__x0001_ 2 3 3 3" xfId="184"/>
    <cellStyle name="?鹎%U龡&amp;H齲_x0001_C铣_x0014__x0007__x0001__x0001_ 2 3 3 3 2" xfId="2963"/>
    <cellStyle name="?鹎%U龡&amp;H齲_x0001_C铣_x0014__x0007__x0001__x0001_ 2 3 3 4" xfId="187"/>
    <cellStyle name="?鹎%U龡&amp;H齲_x0001_C铣_x0014__x0007__x0001__x0001_ 2 3 3 4 2" xfId="2964"/>
    <cellStyle name="?鹎%U龡&amp;H齲_x0001_C铣_x0014__x0007__x0001__x0001_ 2 3 3 5" xfId="2961"/>
    <cellStyle name="?鹎%U龡&amp;H齲_x0001_C铣_x0014__x0007__x0001__x0001_ 2 3 3_2015财政决算公开" xfId="2965"/>
    <cellStyle name="?鹎%U龡&amp;H齲_x0001_C铣_x0014__x0007__x0001__x0001_ 2 3 4" xfId="188"/>
    <cellStyle name="?鹎%U龡&amp;H齲_x0001_C铣_x0014__x0007__x0001__x0001_ 2 3 4 2" xfId="189"/>
    <cellStyle name="?鹎%U龡&amp;H齲_x0001_C铣_x0014__x0007__x0001__x0001_ 2 3 4 2 2" xfId="2967"/>
    <cellStyle name="?鹎%U龡&amp;H齲_x0001_C铣_x0014__x0007__x0001__x0001_ 2 3 4 3" xfId="190"/>
    <cellStyle name="?鹎%U龡&amp;H齲_x0001_C铣_x0014__x0007__x0001__x0001_ 2 3 4 3 2" xfId="2968"/>
    <cellStyle name="?鹎%U龡&amp;H齲_x0001_C铣_x0014__x0007__x0001__x0001_ 2 3 4 4" xfId="192"/>
    <cellStyle name="?鹎%U龡&amp;H齲_x0001_C铣_x0014__x0007__x0001__x0001_ 2 3 4 4 2" xfId="2969"/>
    <cellStyle name="?鹎%U龡&amp;H齲_x0001_C铣_x0014__x0007__x0001__x0001_ 2 3 4 5" xfId="2966"/>
    <cellStyle name="?鹎%U龡&amp;H齲_x0001_C铣_x0014__x0007__x0001__x0001_ 2 3 4_2015财政决算公开" xfId="2970"/>
    <cellStyle name="?鹎%U龡&amp;H齲_x0001_C铣_x0014__x0007__x0001__x0001_ 2 3 5" xfId="195"/>
    <cellStyle name="?鹎%U龡&amp;H齲_x0001_C铣_x0014__x0007__x0001__x0001_ 2 3 5 2" xfId="198"/>
    <cellStyle name="?鹎%U龡&amp;H齲_x0001_C铣_x0014__x0007__x0001__x0001_ 2 3 5 2 2" xfId="2972"/>
    <cellStyle name="?鹎%U龡&amp;H齲_x0001_C铣_x0014__x0007__x0001__x0001_ 2 3 5 3" xfId="200"/>
    <cellStyle name="?鹎%U龡&amp;H齲_x0001_C铣_x0014__x0007__x0001__x0001_ 2 3 5 3 2" xfId="2973"/>
    <cellStyle name="?鹎%U龡&amp;H齲_x0001_C铣_x0014__x0007__x0001__x0001_ 2 3 5 4" xfId="2971"/>
    <cellStyle name="?鹎%U龡&amp;H齲_x0001_C铣_x0014__x0007__x0001__x0001_ 2 3 5_2015财政决算公开" xfId="2974"/>
    <cellStyle name="?鹎%U龡&amp;H齲_x0001_C铣_x0014__x0007__x0001__x0001_ 2 3 6" xfId="202"/>
    <cellStyle name="?鹎%U龡&amp;H齲_x0001_C铣_x0014__x0007__x0001__x0001_ 2 3 6 2" xfId="205"/>
    <cellStyle name="?鹎%U龡&amp;H齲_x0001_C铣_x0014__x0007__x0001__x0001_ 2 3 6 2 2" xfId="2976"/>
    <cellStyle name="?鹎%U龡&amp;H齲_x0001_C铣_x0014__x0007__x0001__x0001_ 2 3 6 3" xfId="207"/>
    <cellStyle name="?鹎%U龡&amp;H齲_x0001_C铣_x0014__x0007__x0001__x0001_ 2 3 6 3 2" xfId="2977"/>
    <cellStyle name="?鹎%U龡&amp;H齲_x0001_C铣_x0014__x0007__x0001__x0001_ 2 3 6 4" xfId="209"/>
    <cellStyle name="?鹎%U龡&amp;H齲_x0001_C铣_x0014__x0007__x0001__x0001_ 2 3 6 4 2" xfId="2978"/>
    <cellStyle name="?鹎%U龡&amp;H齲_x0001_C铣_x0014__x0007__x0001__x0001_ 2 3 6 5" xfId="2975"/>
    <cellStyle name="?鹎%U龡&amp;H齲_x0001_C铣_x0014__x0007__x0001__x0001_ 2 3 6_2015财政决算公开" xfId="2979"/>
    <cellStyle name="?鹎%U龡&amp;H齲_x0001_C铣_x0014__x0007__x0001__x0001_ 2 3 7" xfId="215"/>
    <cellStyle name="?鹎%U龡&amp;H齲_x0001_C铣_x0014__x0007__x0001__x0001_ 2 3 7 2" xfId="2980"/>
    <cellStyle name="?鹎%U龡&amp;H齲_x0001_C铣_x0014__x0007__x0001__x0001_ 2 3 8" xfId="220"/>
    <cellStyle name="?鹎%U龡&amp;H齲_x0001_C铣_x0014__x0007__x0001__x0001_ 2 3 8 2" xfId="2981"/>
    <cellStyle name="?鹎%U龡&amp;H齲_x0001_C铣_x0014__x0007__x0001__x0001_ 2 3 9" xfId="224"/>
    <cellStyle name="?鹎%U龡&amp;H齲_x0001_C铣_x0014__x0007__x0001__x0001_ 2 3 9 2" xfId="2982"/>
    <cellStyle name="?鹎%U龡&amp;H齲_x0001_C铣_x0014__x0007__x0001__x0001_ 2 3_2015财政决算公开" xfId="2983"/>
    <cellStyle name="?鹎%U龡&amp;H齲_x0001_C铣_x0014__x0007__x0001__x0001_ 2 4" xfId="227"/>
    <cellStyle name="?鹎%U龡&amp;H齲_x0001_C铣_x0014__x0007__x0001__x0001_ 2 4 10" xfId="2984"/>
    <cellStyle name="?鹎%U龡&amp;H齲_x0001_C铣_x0014__x0007__x0001__x0001_ 2 4 2" xfId="228"/>
    <cellStyle name="?鹎%U龡&amp;H齲_x0001_C铣_x0014__x0007__x0001__x0001_ 2 4 2 2" xfId="232"/>
    <cellStyle name="?鹎%U龡&amp;H齲_x0001_C铣_x0014__x0007__x0001__x0001_ 2 4 2 2 2" xfId="235"/>
    <cellStyle name="?鹎%U龡&amp;H齲_x0001_C铣_x0014__x0007__x0001__x0001_ 2 4 2 2 2 2" xfId="2987"/>
    <cellStyle name="?鹎%U龡&amp;H齲_x0001_C铣_x0014__x0007__x0001__x0001_ 2 4 2 2 3" xfId="239"/>
    <cellStyle name="?鹎%U龡&amp;H齲_x0001_C铣_x0014__x0007__x0001__x0001_ 2 4 2 2 3 2" xfId="2988"/>
    <cellStyle name="?鹎%U龡&amp;H齲_x0001_C铣_x0014__x0007__x0001__x0001_ 2 4 2 2 4" xfId="244"/>
    <cellStyle name="?鹎%U龡&amp;H齲_x0001_C铣_x0014__x0007__x0001__x0001_ 2 4 2 2 4 2" xfId="2989"/>
    <cellStyle name="?鹎%U龡&amp;H齲_x0001_C铣_x0014__x0007__x0001__x0001_ 2 4 2 2 5" xfId="2986"/>
    <cellStyle name="?鹎%U龡&amp;H齲_x0001_C铣_x0014__x0007__x0001__x0001_ 2 4 2 2_2015财政决算公开" xfId="2990"/>
    <cellStyle name="?鹎%U龡&amp;H齲_x0001_C铣_x0014__x0007__x0001__x0001_ 2 4 2 3" xfId="245"/>
    <cellStyle name="?鹎%U龡&amp;H齲_x0001_C铣_x0014__x0007__x0001__x0001_ 2 4 2 3 2" xfId="32"/>
    <cellStyle name="?鹎%U龡&amp;H齲_x0001_C铣_x0014__x0007__x0001__x0001_ 2 4 2 3 2 2" xfId="2992"/>
    <cellStyle name="?鹎%U龡&amp;H齲_x0001_C铣_x0014__x0007__x0001__x0001_ 2 4 2 3 3" xfId="43"/>
    <cellStyle name="?鹎%U龡&amp;H齲_x0001_C铣_x0014__x0007__x0001__x0001_ 2 4 2 3 3 2" xfId="2993"/>
    <cellStyle name="?鹎%U龡&amp;H齲_x0001_C铣_x0014__x0007__x0001__x0001_ 2 4 2 3 4" xfId="2991"/>
    <cellStyle name="?鹎%U龡&amp;H齲_x0001_C铣_x0014__x0007__x0001__x0001_ 2 4 2 3_2015财政决算公开" xfId="2994"/>
    <cellStyle name="?鹎%U龡&amp;H齲_x0001_C铣_x0014__x0007__x0001__x0001_ 2 4 2 4" xfId="247"/>
    <cellStyle name="?鹎%U龡&amp;H齲_x0001_C铣_x0014__x0007__x0001__x0001_ 2 4 2 4 2" xfId="250"/>
    <cellStyle name="?鹎%U龡&amp;H齲_x0001_C铣_x0014__x0007__x0001__x0001_ 2 4 2 4 2 2" xfId="2996"/>
    <cellStyle name="?鹎%U龡&amp;H齲_x0001_C铣_x0014__x0007__x0001__x0001_ 2 4 2 4 3" xfId="255"/>
    <cellStyle name="?鹎%U龡&amp;H齲_x0001_C铣_x0014__x0007__x0001__x0001_ 2 4 2 4 3 2" xfId="2997"/>
    <cellStyle name="?鹎%U龡&amp;H齲_x0001_C铣_x0014__x0007__x0001__x0001_ 2 4 2 4 4" xfId="261"/>
    <cellStyle name="?鹎%U龡&amp;H齲_x0001_C铣_x0014__x0007__x0001__x0001_ 2 4 2 4 4 2" xfId="2998"/>
    <cellStyle name="?鹎%U龡&amp;H齲_x0001_C铣_x0014__x0007__x0001__x0001_ 2 4 2 4 5" xfId="2995"/>
    <cellStyle name="?鹎%U龡&amp;H齲_x0001_C铣_x0014__x0007__x0001__x0001_ 2 4 2 4_2015财政决算公开" xfId="2999"/>
    <cellStyle name="?鹎%U龡&amp;H齲_x0001_C铣_x0014__x0007__x0001__x0001_ 2 4 2 5" xfId="263"/>
    <cellStyle name="?鹎%U龡&amp;H齲_x0001_C铣_x0014__x0007__x0001__x0001_ 2 4 2 5 2" xfId="3000"/>
    <cellStyle name="?鹎%U龡&amp;H齲_x0001_C铣_x0014__x0007__x0001__x0001_ 2 4 2 6" xfId="265"/>
    <cellStyle name="?鹎%U龡&amp;H齲_x0001_C铣_x0014__x0007__x0001__x0001_ 2 4 2 6 2" xfId="3001"/>
    <cellStyle name="?鹎%U龡&amp;H齲_x0001_C铣_x0014__x0007__x0001__x0001_ 2 4 2 7" xfId="268"/>
    <cellStyle name="?鹎%U龡&amp;H齲_x0001_C铣_x0014__x0007__x0001__x0001_ 2 4 2 7 2" xfId="3002"/>
    <cellStyle name="?鹎%U龡&amp;H齲_x0001_C铣_x0014__x0007__x0001__x0001_ 2 4 2 8" xfId="2985"/>
    <cellStyle name="?鹎%U龡&amp;H齲_x0001_C铣_x0014__x0007__x0001__x0001_ 2 4 2_2015财政决算公开" xfId="3003"/>
    <cellStyle name="?鹎%U龡&amp;H齲_x0001_C铣_x0014__x0007__x0001__x0001_ 2 4 3" xfId="272"/>
    <cellStyle name="?鹎%U龡&amp;H齲_x0001_C铣_x0014__x0007__x0001__x0001_ 2 4 3 2" xfId="274"/>
    <cellStyle name="?鹎%U龡&amp;H齲_x0001_C铣_x0014__x0007__x0001__x0001_ 2 4 3 2 2" xfId="3005"/>
    <cellStyle name="?鹎%U龡&amp;H齲_x0001_C铣_x0014__x0007__x0001__x0001_ 2 4 3 3" xfId="275"/>
    <cellStyle name="?鹎%U龡&amp;H齲_x0001_C铣_x0014__x0007__x0001__x0001_ 2 4 3 3 2" xfId="3006"/>
    <cellStyle name="?鹎%U龡&amp;H齲_x0001_C铣_x0014__x0007__x0001__x0001_ 2 4 3 4" xfId="278"/>
    <cellStyle name="?鹎%U龡&amp;H齲_x0001_C铣_x0014__x0007__x0001__x0001_ 2 4 3 4 2" xfId="3007"/>
    <cellStyle name="?鹎%U龡&amp;H齲_x0001_C铣_x0014__x0007__x0001__x0001_ 2 4 3 5" xfId="3004"/>
    <cellStyle name="?鹎%U龡&amp;H齲_x0001_C铣_x0014__x0007__x0001__x0001_ 2 4 3_2015财政决算公开" xfId="3008"/>
    <cellStyle name="?鹎%U龡&amp;H齲_x0001_C铣_x0014__x0007__x0001__x0001_ 2 4 4" xfId="280"/>
    <cellStyle name="?鹎%U龡&amp;H齲_x0001_C铣_x0014__x0007__x0001__x0001_ 2 4 4 2" xfId="281"/>
    <cellStyle name="?鹎%U龡&amp;H齲_x0001_C铣_x0014__x0007__x0001__x0001_ 2 4 4 2 2" xfId="3010"/>
    <cellStyle name="?鹎%U龡&amp;H齲_x0001_C铣_x0014__x0007__x0001__x0001_ 2 4 4 3" xfId="282"/>
    <cellStyle name="?鹎%U龡&amp;H齲_x0001_C铣_x0014__x0007__x0001__x0001_ 2 4 4 3 2" xfId="3011"/>
    <cellStyle name="?鹎%U龡&amp;H齲_x0001_C铣_x0014__x0007__x0001__x0001_ 2 4 4 4" xfId="283"/>
    <cellStyle name="?鹎%U龡&amp;H齲_x0001_C铣_x0014__x0007__x0001__x0001_ 2 4 4 4 2" xfId="3012"/>
    <cellStyle name="?鹎%U龡&amp;H齲_x0001_C铣_x0014__x0007__x0001__x0001_ 2 4 4 5" xfId="3009"/>
    <cellStyle name="?鹎%U龡&amp;H齲_x0001_C铣_x0014__x0007__x0001__x0001_ 2 4 4_2015财政决算公开" xfId="3013"/>
    <cellStyle name="?鹎%U龡&amp;H齲_x0001_C铣_x0014__x0007__x0001__x0001_ 2 4 5" xfId="285"/>
    <cellStyle name="?鹎%U龡&amp;H齲_x0001_C铣_x0014__x0007__x0001__x0001_ 2 4 5 2" xfId="287"/>
    <cellStyle name="?鹎%U龡&amp;H齲_x0001_C铣_x0014__x0007__x0001__x0001_ 2 4 5 2 2" xfId="3015"/>
    <cellStyle name="?鹎%U龡&amp;H齲_x0001_C铣_x0014__x0007__x0001__x0001_ 2 4 5 3" xfId="289"/>
    <cellStyle name="?鹎%U龡&amp;H齲_x0001_C铣_x0014__x0007__x0001__x0001_ 2 4 5 3 2" xfId="3016"/>
    <cellStyle name="?鹎%U龡&amp;H齲_x0001_C铣_x0014__x0007__x0001__x0001_ 2 4 5 4" xfId="3014"/>
    <cellStyle name="?鹎%U龡&amp;H齲_x0001_C铣_x0014__x0007__x0001__x0001_ 2 4 5_2015财政决算公开" xfId="3017"/>
    <cellStyle name="?鹎%U龡&amp;H齲_x0001_C铣_x0014__x0007__x0001__x0001_ 2 4 6" xfId="291"/>
    <cellStyle name="?鹎%U龡&amp;H齲_x0001_C铣_x0014__x0007__x0001__x0001_ 2 4 6 2" xfId="294"/>
    <cellStyle name="?鹎%U龡&amp;H齲_x0001_C铣_x0014__x0007__x0001__x0001_ 2 4 6 2 2" xfId="3019"/>
    <cellStyle name="?鹎%U龡&amp;H齲_x0001_C铣_x0014__x0007__x0001__x0001_ 2 4 6 3" xfId="296"/>
    <cellStyle name="?鹎%U龡&amp;H齲_x0001_C铣_x0014__x0007__x0001__x0001_ 2 4 6 3 2" xfId="3020"/>
    <cellStyle name="?鹎%U龡&amp;H齲_x0001_C铣_x0014__x0007__x0001__x0001_ 2 4 6 4" xfId="297"/>
    <cellStyle name="?鹎%U龡&amp;H齲_x0001_C铣_x0014__x0007__x0001__x0001_ 2 4 6 4 2" xfId="3021"/>
    <cellStyle name="?鹎%U龡&amp;H齲_x0001_C铣_x0014__x0007__x0001__x0001_ 2 4 6 5" xfId="3018"/>
    <cellStyle name="?鹎%U龡&amp;H齲_x0001_C铣_x0014__x0007__x0001__x0001_ 2 4 6_2015财政决算公开" xfId="3022"/>
    <cellStyle name="?鹎%U龡&amp;H齲_x0001_C铣_x0014__x0007__x0001__x0001_ 2 4 7" xfId="300"/>
    <cellStyle name="?鹎%U龡&amp;H齲_x0001_C铣_x0014__x0007__x0001__x0001_ 2 4 7 2" xfId="3023"/>
    <cellStyle name="?鹎%U龡&amp;H齲_x0001_C铣_x0014__x0007__x0001__x0001_ 2 4 8" xfId="304"/>
    <cellStyle name="?鹎%U龡&amp;H齲_x0001_C铣_x0014__x0007__x0001__x0001_ 2 4 8 2" xfId="3024"/>
    <cellStyle name="?鹎%U龡&amp;H齲_x0001_C铣_x0014__x0007__x0001__x0001_ 2 4 9" xfId="306"/>
    <cellStyle name="?鹎%U龡&amp;H齲_x0001_C铣_x0014__x0007__x0001__x0001_ 2 4 9 2" xfId="3025"/>
    <cellStyle name="?鹎%U龡&amp;H齲_x0001_C铣_x0014__x0007__x0001__x0001_ 2 4_2015财政决算公开" xfId="3026"/>
    <cellStyle name="?鹎%U龡&amp;H齲_x0001_C铣_x0014__x0007__x0001__x0001_ 2 5" xfId="307"/>
    <cellStyle name="?鹎%U龡&amp;H齲_x0001_C铣_x0014__x0007__x0001__x0001_ 2 5 2" xfId="308"/>
    <cellStyle name="?鹎%U龡&amp;H齲_x0001_C铣_x0014__x0007__x0001__x0001_ 2 5 2 2" xfId="3028"/>
    <cellStyle name="?鹎%U龡&amp;H齲_x0001_C铣_x0014__x0007__x0001__x0001_ 2 5 3" xfId="231"/>
    <cellStyle name="?鹎%U龡&amp;H齲_x0001_C铣_x0014__x0007__x0001__x0001_ 2 5 3 2" xfId="3029"/>
    <cellStyle name="?鹎%U龡&amp;H齲_x0001_C铣_x0014__x0007__x0001__x0001_ 2 5 4" xfId="3027"/>
    <cellStyle name="?鹎%U龡&amp;H齲_x0001_C铣_x0014__x0007__x0001__x0001_ 2 5_2015财政决算公开" xfId="3030"/>
    <cellStyle name="?鹎%U龡&amp;H齲_x0001_C铣_x0014__x0007__x0001__x0001_ 2 6" xfId="309"/>
    <cellStyle name="?鹎%U龡&amp;H齲_x0001_C铣_x0014__x0007__x0001__x0001_ 2 6 2" xfId="3031"/>
    <cellStyle name="?鹎%U龡&amp;H齲_x0001_C铣_x0014__x0007__x0001__x0001_ 2 7" xfId="313"/>
    <cellStyle name="?鹎%U龡&amp;H齲_x0001_C铣_x0014__x0007__x0001__x0001_ 2 7 2" xfId="3032"/>
    <cellStyle name="?鹎%U龡&amp;H齲_x0001_C铣_x0014__x0007__x0001__x0001_ 2 8" xfId="2853"/>
    <cellStyle name="?鹎%U龡&amp;H齲_x0001_C铣_x0014__x0007__x0001__x0001_ 3" xfId="316"/>
    <cellStyle name="?鹎%U龡&amp;H齲_x0001_C铣_x0014__x0007__x0001__x0001_ 3 10" xfId="3033"/>
    <cellStyle name="?鹎%U龡&amp;H齲_x0001_C铣_x0014__x0007__x0001__x0001_ 3 2" xfId="217"/>
    <cellStyle name="?鹎%U龡&amp;H齲_x0001_C铣_x0014__x0007__x0001__x0001_ 3 2 10" xfId="318"/>
    <cellStyle name="?鹎%U龡&amp;H齲_x0001_C铣_x0014__x0007__x0001__x0001_ 3 2 10 2" xfId="3035"/>
    <cellStyle name="?鹎%U龡&amp;H齲_x0001_C铣_x0014__x0007__x0001__x0001_ 3 2 11" xfId="3034"/>
    <cellStyle name="?鹎%U龡&amp;H齲_x0001_C铣_x0014__x0007__x0001__x0001_ 3 2 2" xfId="320"/>
    <cellStyle name="?鹎%U龡&amp;H齲_x0001_C铣_x0014__x0007__x0001__x0001_ 3 2 2 10" xfId="3036"/>
    <cellStyle name="?鹎%U龡&amp;H齲_x0001_C铣_x0014__x0007__x0001__x0001_ 3 2 2 2" xfId="322"/>
    <cellStyle name="?鹎%U龡&amp;H齲_x0001_C铣_x0014__x0007__x0001__x0001_ 3 2 2 2 2" xfId="324"/>
    <cellStyle name="?鹎%U龡&amp;H齲_x0001_C铣_x0014__x0007__x0001__x0001_ 3 2 2 2 2 2" xfId="99"/>
    <cellStyle name="?鹎%U龡&amp;H齲_x0001_C铣_x0014__x0007__x0001__x0001_ 3 2 2 2 2 2 2" xfId="3039"/>
    <cellStyle name="?鹎%U龡&amp;H齲_x0001_C铣_x0014__x0007__x0001__x0001_ 3 2 2 2 2 3" xfId="23"/>
    <cellStyle name="?鹎%U龡&amp;H齲_x0001_C铣_x0014__x0007__x0001__x0001_ 3 2 2 2 2 3 2" xfId="3040"/>
    <cellStyle name="?鹎%U龡&amp;H齲_x0001_C铣_x0014__x0007__x0001__x0001_ 3 2 2 2 2 4" xfId="328"/>
    <cellStyle name="?鹎%U龡&amp;H齲_x0001_C铣_x0014__x0007__x0001__x0001_ 3 2 2 2 2 4 2" xfId="3041"/>
    <cellStyle name="?鹎%U龡&amp;H齲_x0001_C铣_x0014__x0007__x0001__x0001_ 3 2 2 2 2 5" xfId="3038"/>
    <cellStyle name="?鹎%U龡&amp;H齲_x0001_C铣_x0014__x0007__x0001__x0001_ 3 2 2 2 2_2015财政决算公开" xfId="3042"/>
    <cellStyle name="?鹎%U龡&amp;H齲_x0001_C铣_x0014__x0007__x0001__x0001_ 3 2 2 2 3" xfId="330"/>
    <cellStyle name="?鹎%U龡&amp;H齲_x0001_C铣_x0014__x0007__x0001__x0001_ 3 2 2 2 3 2" xfId="333"/>
    <cellStyle name="?鹎%U龡&amp;H齲_x0001_C铣_x0014__x0007__x0001__x0001_ 3 2 2 2 3 2 2" xfId="3044"/>
    <cellStyle name="?鹎%U龡&amp;H齲_x0001_C铣_x0014__x0007__x0001__x0001_ 3 2 2 2 3 3" xfId="335"/>
    <cellStyle name="?鹎%U龡&amp;H齲_x0001_C铣_x0014__x0007__x0001__x0001_ 3 2 2 2 3 3 2" xfId="3045"/>
    <cellStyle name="?鹎%U龡&amp;H齲_x0001_C铣_x0014__x0007__x0001__x0001_ 3 2 2 2 3 4" xfId="3043"/>
    <cellStyle name="?鹎%U龡&amp;H齲_x0001_C铣_x0014__x0007__x0001__x0001_ 3 2 2 2 3_2015财政决算公开" xfId="3046"/>
    <cellStyle name="?鹎%U龡&amp;H齲_x0001_C铣_x0014__x0007__x0001__x0001_ 3 2 2 2 4" xfId="79"/>
    <cellStyle name="?鹎%U龡&amp;H齲_x0001_C铣_x0014__x0007__x0001__x0001_ 3 2 2 2 4 2" xfId="337"/>
    <cellStyle name="?鹎%U龡&amp;H齲_x0001_C铣_x0014__x0007__x0001__x0001_ 3 2 2 2 4 2 2" xfId="3048"/>
    <cellStyle name="?鹎%U龡&amp;H齲_x0001_C铣_x0014__x0007__x0001__x0001_ 3 2 2 2 4 3" xfId="339"/>
    <cellStyle name="?鹎%U龡&amp;H齲_x0001_C铣_x0014__x0007__x0001__x0001_ 3 2 2 2 4 3 2" xfId="3049"/>
    <cellStyle name="?鹎%U龡&amp;H齲_x0001_C铣_x0014__x0007__x0001__x0001_ 3 2 2 2 4 4" xfId="341"/>
    <cellStyle name="?鹎%U龡&amp;H齲_x0001_C铣_x0014__x0007__x0001__x0001_ 3 2 2 2 4 4 2" xfId="3050"/>
    <cellStyle name="?鹎%U龡&amp;H齲_x0001_C铣_x0014__x0007__x0001__x0001_ 3 2 2 2 4 5" xfId="3047"/>
    <cellStyle name="?鹎%U龡&amp;H齲_x0001_C铣_x0014__x0007__x0001__x0001_ 3 2 2 2 4_2015财政决算公开" xfId="3051"/>
    <cellStyle name="?鹎%U龡&amp;H齲_x0001_C铣_x0014__x0007__x0001__x0001_ 3 2 2 2 5" xfId="87"/>
    <cellStyle name="?鹎%U龡&amp;H齲_x0001_C铣_x0014__x0007__x0001__x0001_ 3 2 2 2 5 2" xfId="3052"/>
    <cellStyle name="?鹎%U龡&amp;H齲_x0001_C铣_x0014__x0007__x0001__x0001_ 3 2 2 2 6" xfId="344"/>
    <cellStyle name="?鹎%U龡&amp;H齲_x0001_C铣_x0014__x0007__x0001__x0001_ 3 2 2 2 6 2" xfId="3053"/>
    <cellStyle name="?鹎%U龡&amp;H齲_x0001_C铣_x0014__x0007__x0001__x0001_ 3 2 2 2 7" xfId="346"/>
    <cellStyle name="?鹎%U龡&amp;H齲_x0001_C铣_x0014__x0007__x0001__x0001_ 3 2 2 2 7 2" xfId="3054"/>
    <cellStyle name="?鹎%U龡&amp;H齲_x0001_C铣_x0014__x0007__x0001__x0001_ 3 2 2 2 8" xfId="3037"/>
    <cellStyle name="?鹎%U龡&amp;H齲_x0001_C铣_x0014__x0007__x0001__x0001_ 3 2 2 2_2015财政决算公开" xfId="3055"/>
    <cellStyle name="?鹎%U龡&amp;H齲_x0001_C铣_x0014__x0007__x0001__x0001_ 3 2 2 3" xfId="350"/>
    <cellStyle name="?鹎%U龡&amp;H齲_x0001_C铣_x0014__x0007__x0001__x0001_ 3 2 2 3 2" xfId="353"/>
    <cellStyle name="?鹎%U龡&amp;H齲_x0001_C铣_x0014__x0007__x0001__x0001_ 3 2 2 3 2 2" xfId="3057"/>
    <cellStyle name="?鹎%U龡&amp;H齲_x0001_C铣_x0014__x0007__x0001__x0001_ 3 2 2 3 3" xfId="355"/>
    <cellStyle name="?鹎%U龡&amp;H齲_x0001_C铣_x0014__x0007__x0001__x0001_ 3 2 2 3 3 2" xfId="3058"/>
    <cellStyle name="?鹎%U龡&amp;H齲_x0001_C铣_x0014__x0007__x0001__x0001_ 3 2 2 3 4" xfId="46"/>
    <cellStyle name="?鹎%U龡&amp;H齲_x0001_C铣_x0014__x0007__x0001__x0001_ 3 2 2 3 4 2" xfId="3059"/>
    <cellStyle name="?鹎%U龡&amp;H齲_x0001_C铣_x0014__x0007__x0001__x0001_ 3 2 2 3 5" xfId="3056"/>
    <cellStyle name="?鹎%U龡&amp;H齲_x0001_C铣_x0014__x0007__x0001__x0001_ 3 2 2 3_2015财政决算公开" xfId="3060"/>
    <cellStyle name="?鹎%U龡&amp;H齲_x0001_C铣_x0014__x0007__x0001__x0001_ 3 2 2 4" xfId="358"/>
    <cellStyle name="?鹎%U龡&amp;H齲_x0001_C铣_x0014__x0007__x0001__x0001_ 3 2 2 4 2" xfId="236"/>
    <cellStyle name="?鹎%U龡&amp;H齲_x0001_C铣_x0014__x0007__x0001__x0001_ 3 2 2 4 2 2" xfId="3062"/>
    <cellStyle name="?鹎%U龡&amp;H齲_x0001_C铣_x0014__x0007__x0001__x0001_ 3 2 2 4 3" xfId="241"/>
    <cellStyle name="?鹎%U龡&amp;H齲_x0001_C铣_x0014__x0007__x0001__x0001_ 3 2 2 4 3 2" xfId="3063"/>
    <cellStyle name="?鹎%U龡&amp;H齲_x0001_C铣_x0014__x0007__x0001__x0001_ 3 2 2 4 4" xfId="359"/>
    <cellStyle name="?鹎%U龡&amp;H齲_x0001_C铣_x0014__x0007__x0001__x0001_ 3 2 2 4 4 2" xfId="3064"/>
    <cellStyle name="?鹎%U龡&amp;H齲_x0001_C铣_x0014__x0007__x0001__x0001_ 3 2 2 4 5" xfId="3061"/>
    <cellStyle name="?鹎%U龡&amp;H齲_x0001_C铣_x0014__x0007__x0001__x0001_ 3 2 2 4_2015财政决算公开" xfId="3065"/>
    <cellStyle name="?鹎%U龡&amp;H齲_x0001_C铣_x0014__x0007__x0001__x0001_ 3 2 2 5" xfId="363"/>
    <cellStyle name="?鹎%U龡&amp;H齲_x0001_C铣_x0014__x0007__x0001__x0001_ 3 2 2 5 2" xfId="39"/>
    <cellStyle name="?鹎%U龡&amp;H齲_x0001_C铣_x0014__x0007__x0001__x0001_ 3 2 2 5 2 2" xfId="3067"/>
    <cellStyle name="?鹎%U龡&amp;H齲_x0001_C铣_x0014__x0007__x0001__x0001_ 3 2 2 5 3" xfId="365"/>
    <cellStyle name="?鹎%U龡&amp;H齲_x0001_C铣_x0014__x0007__x0001__x0001_ 3 2 2 5 3 2" xfId="3068"/>
    <cellStyle name="?鹎%U龡&amp;H齲_x0001_C铣_x0014__x0007__x0001__x0001_ 3 2 2 5 4" xfId="3066"/>
    <cellStyle name="?鹎%U龡&amp;H齲_x0001_C铣_x0014__x0007__x0001__x0001_ 3 2 2 5_2015财政决算公开" xfId="3069"/>
    <cellStyle name="?鹎%U龡&amp;H齲_x0001_C铣_x0014__x0007__x0001__x0001_ 3 2 2 6" xfId="371"/>
    <cellStyle name="?鹎%U龡&amp;H齲_x0001_C铣_x0014__x0007__x0001__x0001_ 3 2 2 6 2" xfId="251"/>
    <cellStyle name="?鹎%U龡&amp;H齲_x0001_C铣_x0014__x0007__x0001__x0001_ 3 2 2 6 2 2" xfId="3071"/>
    <cellStyle name="?鹎%U龡&amp;H齲_x0001_C铣_x0014__x0007__x0001__x0001_ 3 2 2 6 3" xfId="257"/>
    <cellStyle name="?鹎%U龡&amp;H齲_x0001_C铣_x0014__x0007__x0001__x0001_ 3 2 2 6 3 2" xfId="3072"/>
    <cellStyle name="?鹎%U龡&amp;H齲_x0001_C铣_x0014__x0007__x0001__x0001_ 3 2 2 6 4" xfId="372"/>
    <cellStyle name="?鹎%U龡&amp;H齲_x0001_C铣_x0014__x0007__x0001__x0001_ 3 2 2 6 4 2" xfId="3073"/>
    <cellStyle name="?鹎%U龡&amp;H齲_x0001_C铣_x0014__x0007__x0001__x0001_ 3 2 2 6 5" xfId="3070"/>
    <cellStyle name="?鹎%U龡&amp;H齲_x0001_C铣_x0014__x0007__x0001__x0001_ 3 2 2 6_2015财政决算公开" xfId="3074"/>
    <cellStyle name="?鹎%U龡&amp;H齲_x0001_C铣_x0014__x0007__x0001__x0001_ 3 2 2 7" xfId="375"/>
    <cellStyle name="?鹎%U龡&amp;H齲_x0001_C铣_x0014__x0007__x0001__x0001_ 3 2 2 7 2" xfId="3075"/>
    <cellStyle name="?鹎%U龡&amp;H齲_x0001_C铣_x0014__x0007__x0001__x0001_ 3 2 2 8" xfId="379"/>
    <cellStyle name="?鹎%U龡&amp;H齲_x0001_C铣_x0014__x0007__x0001__x0001_ 3 2 2 8 2" xfId="3076"/>
    <cellStyle name="?鹎%U龡&amp;H齲_x0001_C铣_x0014__x0007__x0001__x0001_ 3 2 2 9" xfId="381"/>
    <cellStyle name="?鹎%U龡&amp;H齲_x0001_C铣_x0014__x0007__x0001__x0001_ 3 2 2 9 2" xfId="3077"/>
    <cellStyle name="?鹎%U龡&amp;H齲_x0001_C铣_x0014__x0007__x0001__x0001_ 3 2 2_2015财政决算公开" xfId="3078"/>
    <cellStyle name="?鹎%U龡&amp;H齲_x0001_C铣_x0014__x0007__x0001__x0001_ 3 2 3" xfId="382"/>
    <cellStyle name="?鹎%U龡&amp;H齲_x0001_C铣_x0014__x0007__x0001__x0001_ 3 2 3 2" xfId="384"/>
    <cellStyle name="?鹎%U龡&amp;H齲_x0001_C铣_x0014__x0007__x0001__x0001_ 3 2 3 2 2" xfId="385"/>
    <cellStyle name="?鹎%U龡&amp;H齲_x0001_C铣_x0014__x0007__x0001__x0001_ 3 2 3 2 2 2" xfId="3081"/>
    <cellStyle name="?鹎%U龡&amp;H齲_x0001_C铣_x0014__x0007__x0001__x0001_ 3 2 3 2 3" xfId="389"/>
    <cellStyle name="?鹎%U龡&amp;H齲_x0001_C铣_x0014__x0007__x0001__x0001_ 3 2 3 2 3 2" xfId="3082"/>
    <cellStyle name="?鹎%U龡&amp;H齲_x0001_C铣_x0014__x0007__x0001__x0001_ 3 2 3 2 4" xfId="392"/>
    <cellStyle name="?鹎%U龡&amp;H齲_x0001_C铣_x0014__x0007__x0001__x0001_ 3 2 3 2 4 2" xfId="3083"/>
    <cellStyle name="?鹎%U龡&amp;H齲_x0001_C铣_x0014__x0007__x0001__x0001_ 3 2 3 2 5" xfId="3080"/>
    <cellStyle name="?鹎%U龡&amp;H齲_x0001_C铣_x0014__x0007__x0001__x0001_ 3 2 3 2_2015财政决算公开" xfId="3084"/>
    <cellStyle name="?鹎%U龡&amp;H齲_x0001_C铣_x0014__x0007__x0001__x0001_ 3 2 3 3" xfId="397"/>
    <cellStyle name="?鹎%U龡&amp;H齲_x0001_C铣_x0014__x0007__x0001__x0001_ 3 2 3 3 2" xfId="399"/>
    <cellStyle name="?鹎%U龡&amp;H齲_x0001_C铣_x0014__x0007__x0001__x0001_ 3 2 3 3 2 2" xfId="3086"/>
    <cellStyle name="?鹎%U龡&amp;H齲_x0001_C铣_x0014__x0007__x0001__x0001_ 3 2 3 3 3" xfId="401"/>
    <cellStyle name="?鹎%U龡&amp;H齲_x0001_C铣_x0014__x0007__x0001__x0001_ 3 2 3 3 3 2" xfId="3087"/>
    <cellStyle name="?鹎%U龡&amp;H齲_x0001_C铣_x0014__x0007__x0001__x0001_ 3 2 3 3 4" xfId="3085"/>
    <cellStyle name="?鹎%U龡&amp;H齲_x0001_C铣_x0014__x0007__x0001__x0001_ 3 2 3 3_2015财政决算公开" xfId="3088"/>
    <cellStyle name="?鹎%U龡&amp;H齲_x0001_C铣_x0014__x0007__x0001__x0001_ 3 2 3 4" xfId="59"/>
    <cellStyle name="?鹎%U龡&amp;H齲_x0001_C铣_x0014__x0007__x0001__x0001_ 3 2 3 4 2" xfId="403"/>
    <cellStyle name="?鹎%U龡&amp;H齲_x0001_C铣_x0014__x0007__x0001__x0001_ 3 2 3 4 2 2" xfId="3090"/>
    <cellStyle name="?鹎%U龡&amp;H齲_x0001_C铣_x0014__x0007__x0001__x0001_ 3 2 3 4 3" xfId="409"/>
    <cellStyle name="?鹎%U龡&amp;H齲_x0001_C铣_x0014__x0007__x0001__x0001_ 3 2 3 4 3 2" xfId="3091"/>
    <cellStyle name="?鹎%U龡&amp;H齲_x0001_C铣_x0014__x0007__x0001__x0001_ 3 2 3 4 4" xfId="412"/>
    <cellStyle name="?鹎%U龡&amp;H齲_x0001_C铣_x0014__x0007__x0001__x0001_ 3 2 3 4 4 2" xfId="3092"/>
    <cellStyle name="?鹎%U龡&amp;H齲_x0001_C铣_x0014__x0007__x0001__x0001_ 3 2 3 4 5" xfId="3089"/>
    <cellStyle name="?鹎%U龡&amp;H齲_x0001_C铣_x0014__x0007__x0001__x0001_ 3 2 3 4_2015财政决算公开" xfId="3093"/>
    <cellStyle name="?鹎%U龡&amp;H齲_x0001_C铣_x0014__x0007__x0001__x0001_ 3 2 3 5" xfId="66"/>
    <cellStyle name="?鹎%U龡&amp;H齲_x0001_C铣_x0014__x0007__x0001__x0001_ 3 2 3 5 2" xfId="3094"/>
    <cellStyle name="?鹎%U龡&amp;H齲_x0001_C铣_x0014__x0007__x0001__x0001_ 3 2 3 6" xfId="71"/>
    <cellStyle name="?鹎%U龡&amp;H齲_x0001_C铣_x0014__x0007__x0001__x0001_ 3 2 3 6 2" xfId="3095"/>
    <cellStyle name="?鹎%U龡&amp;H齲_x0001_C铣_x0014__x0007__x0001__x0001_ 3 2 3 7" xfId="415"/>
    <cellStyle name="?鹎%U龡&amp;H齲_x0001_C铣_x0014__x0007__x0001__x0001_ 3 2 3 7 2" xfId="3096"/>
    <cellStyle name="?鹎%U龡&amp;H齲_x0001_C铣_x0014__x0007__x0001__x0001_ 3 2 3 8" xfId="3079"/>
    <cellStyle name="?鹎%U龡&amp;H齲_x0001_C铣_x0014__x0007__x0001__x0001_ 3 2 3_2015财政决算公开" xfId="3097"/>
    <cellStyle name="?鹎%U龡&amp;H齲_x0001_C铣_x0014__x0007__x0001__x0001_ 3 2 4" xfId="321"/>
    <cellStyle name="?鹎%U龡&amp;H齲_x0001_C铣_x0014__x0007__x0001__x0001_ 3 2 4 2" xfId="327"/>
    <cellStyle name="?鹎%U龡&amp;H齲_x0001_C铣_x0014__x0007__x0001__x0001_ 3 2 4 2 2" xfId="3099"/>
    <cellStyle name="?鹎%U龡&amp;H齲_x0001_C铣_x0014__x0007__x0001__x0001_ 3 2 4 3" xfId="332"/>
    <cellStyle name="?鹎%U龡&amp;H齲_x0001_C铣_x0014__x0007__x0001__x0001_ 3 2 4 3 2" xfId="3100"/>
    <cellStyle name="?鹎%U龡&amp;H齲_x0001_C铣_x0014__x0007__x0001__x0001_ 3 2 4 4" xfId="81"/>
    <cellStyle name="?鹎%U龡&amp;H齲_x0001_C铣_x0014__x0007__x0001__x0001_ 3 2 4 4 2" xfId="3101"/>
    <cellStyle name="?鹎%U龡&amp;H齲_x0001_C铣_x0014__x0007__x0001__x0001_ 3 2 4 5" xfId="3098"/>
    <cellStyle name="?鹎%U龡&amp;H齲_x0001_C铣_x0014__x0007__x0001__x0001_ 3 2 4_2015财政决算公开" xfId="3102"/>
    <cellStyle name="?鹎%U龡&amp;H齲_x0001_C铣_x0014__x0007__x0001__x0001_ 3 2 5" xfId="349"/>
    <cellStyle name="?鹎%U龡&amp;H齲_x0001_C铣_x0014__x0007__x0001__x0001_ 3 2 5 2" xfId="352"/>
    <cellStyle name="?鹎%U龡&amp;H齲_x0001_C铣_x0014__x0007__x0001__x0001_ 3 2 5 2 2" xfId="3104"/>
    <cellStyle name="?鹎%U龡&amp;H齲_x0001_C铣_x0014__x0007__x0001__x0001_ 3 2 5 3" xfId="354"/>
    <cellStyle name="?鹎%U龡&amp;H齲_x0001_C铣_x0014__x0007__x0001__x0001_ 3 2 5 3 2" xfId="3105"/>
    <cellStyle name="?鹎%U龡&amp;H齲_x0001_C铣_x0014__x0007__x0001__x0001_ 3 2 5 4" xfId="45"/>
    <cellStyle name="?鹎%U龡&amp;H齲_x0001_C铣_x0014__x0007__x0001__x0001_ 3 2 5 4 2" xfId="3106"/>
    <cellStyle name="?鹎%U龡&amp;H齲_x0001_C铣_x0014__x0007__x0001__x0001_ 3 2 5 5" xfId="3103"/>
    <cellStyle name="?鹎%U龡&amp;H齲_x0001_C铣_x0014__x0007__x0001__x0001_ 3 2 5_2015财政决算公开" xfId="3107"/>
    <cellStyle name="?鹎%U龡&amp;H齲_x0001_C铣_x0014__x0007__x0001__x0001_ 3 2 6" xfId="357"/>
    <cellStyle name="?鹎%U龡&amp;H齲_x0001_C铣_x0014__x0007__x0001__x0001_ 3 2 6 2" xfId="238"/>
    <cellStyle name="?鹎%U龡&amp;H齲_x0001_C铣_x0014__x0007__x0001__x0001_ 3 2 6 2 2" xfId="3109"/>
    <cellStyle name="?鹎%U龡&amp;H齲_x0001_C铣_x0014__x0007__x0001__x0001_ 3 2 6 3" xfId="243"/>
    <cellStyle name="?鹎%U龡&amp;H齲_x0001_C铣_x0014__x0007__x0001__x0001_ 3 2 6 3 2" xfId="3110"/>
    <cellStyle name="?鹎%U龡&amp;H齲_x0001_C铣_x0014__x0007__x0001__x0001_ 3 2 6 4" xfId="3108"/>
    <cellStyle name="?鹎%U龡&amp;H齲_x0001_C铣_x0014__x0007__x0001__x0001_ 3 2 6_2015财政决算公开" xfId="3111"/>
    <cellStyle name="?鹎%U龡&amp;H齲_x0001_C铣_x0014__x0007__x0001__x0001_ 3 2 7" xfId="362"/>
    <cellStyle name="?鹎%U龡&amp;H齲_x0001_C铣_x0014__x0007__x0001__x0001_ 3 2 7 2" xfId="42"/>
    <cellStyle name="?鹎%U龡&amp;H齲_x0001_C铣_x0014__x0007__x0001__x0001_ 3 2 7 2 2" xfId="3113"/>
    <cellStyle name="?鹎%U龡&amp;H齲_x0001_C铣_x0014__x0007__x0001__x0001_ 3 2 7 3" xfId="368"/>
    <cellStyle name="?鹎%U龡&amp;H齲_x0001_C铣_x0014__x0007__x0001__x0001_ 3 2 7 3 2" xfId="3114"/>
    <cellStyle name="?鹎%U龡&amp;H齲_x0001_C铣_x0014__x0007__x0001__x0001_ 3 2 7 4" xfId="416"/>
    <cellStyle name="?鹎%U龡&amp;H齲_x0001_C铣_x0014__x0007__x0001__x0001_ 3 2 7 4 2" xfId="3115"/>
    <cellStyle name="?鹎%U龡&amp;H齲_x0001_C铣_x0014__x0007__x0001__x0001_ 3 2 7 5" xfId="3112"/>
    <cellStyle name="?鹎%U龡&amp;H齲_x0001_C铣_x0014__x0007__x0001__x0001_ 3 2 7_2015财政决算公开" xfId="3116"/>
    <cellStyle name="?鹎%U龡&amp;H齲_x0001_C铣_x0014__x0007__x0001__x0001_ 3 2 8" xfId="370"/>
    <cellStyle name="?鹎%U龡&amp;H齲_x0001_C铣_x0014__x0007__x0001__x0001_ 3 2 8 2" xfId="3117"/>
    <cellStyle name="?鹎%U龡&amp;H齲_x0001_C铣_x0014__x0007__x0001__x0001_ 3 2 9" xfId="374"/>
    <cellStyle name="?鹎%U龡&amp;H齲_x0001_C铣_x0014__x0007__x0001__x0001_ 3 2 9 2" xfId="3118"/>
    <cellStyle name="?鹎%U龡&amp;H齲_x0001_C铣_x0014__x0007__x0001__x0001_ 3 2_2015财政决算公开" xfId="3119"/>
    <cellStyle name="?鹎%U龡&amp;H齲_x0001_C铣_x0014__x0007__x0001__x0001_ 3 3" xfId="222"/>
    <cellStyle name="?鹎%U龡&amp;H齲_x0001_C铣_x0014__x0007__x0001__x0001_ 3 3 10" xfId="3120"/>
    <cellStyle name="?鹎%U龡&amp;H齲_x0001_C铣_x0014__x0007__x0001__x0001_ 3 3 2" xfId="417"/>
    <cellStyle name="?鹎%U龡&amp;H齲_x0001_C铣_x0014__x0007__x0001__x0001_ 3 3 2 2" xfId="421"/>
    <cellStyle name="?鹎%U龡&amp;H齲_x0001_C铣_x0014__x0007__x0001__x0001_ 3 3 2 2 2" xfId="424"/>
    <cellStyle name="?鹎%U龡&amp;H齲_x0001_C铣_x0014__x0007__x0001__x0001_ 3 3 2 2 2 2" xfId="3123"/>
    <cellStyle name="?鹎%U龡&amp;H齲_x0001_C铣_x0014__x0007__x0001__x0001_ 3 3 2 2 3" xfId="426"/>
    <cellStyle name="?鹎%U龡&amp;H齲_x0001_C铣_x0014__x0007__x0001__x0001_ 3 3 2 2 3 2" xfId="3124"/>
    <cellStyle name="?鹎%U龡&amp;H齲_x0001_C铣_x0014__x0007__x0001__x0001_ 3 3 2 2 4" xfId="428"/>
    <cellStyle name="?鹎%U龡&amp;H齲_x0001_C铣_x0014__x0007__x0001__x0001_ 3 3 2 2 4 2" xfId="3125"/>
    <cellStyle name="?鹎%U龡&amp;H齲_x0001_C铣_x0014__x0007__x0001__x0001_ 3 3 2 2 5" xfId="3122"/>
    <cellStyle name="?鹎%U龡&amp;H齲_x0001_C铣_x0014__x0007__x0001__x0001_ 3 3 2 2_2015财政决算公开" xfId="3126"/>
    <cellStyle name="?鹎%U龡&amp;H齲_x0001_C铣_x0014__x0007__x0001__x0001_ 3 3 2 3" xfId="432"/>
    <cellStyle name="?鹎%U龡&amp;H齲_x0001_C铣_x0014__x0007__x0001__x0001_ 3 3 2 3 2" xfId="433"/>
    <cellStyle name="?鹎%U龡&amp;H齲_x0001_C铣_x0014__x0007__x0001__x0001_ 3 3 2 3 2 2" xfId="3128"/>
    <cellStyle name="?鹎%U龡&amp;H齲_x0001_C铣_x0014__x0007__x0001__x0001_ 3 3 2 3 3" xfId="434"/>
    <cellStyle name="?鹎%U龡&amp;H齲_x0001_C铣_x0014__x0007__x0001__x0001_ 3 3 2 3 3 2" xfId="3129"/>
    <cellStyle name="?鹎%U龡&amp;H齲_x0001_C铣_x0014__x0007__x0001__x0001_ 3 3 2 3 4" xfId="3127"/>
    <cellStyle name="?鹎%U龡&amp;H齲_x0001_C铣_x0014__x0007__x0001__x0001_ 3 3 2 3_2015财政决算公开" xfId="3130"/>
    <cellStyle name="?鹎%U龡&amp;H齲_x0001_C铣_x0014__x0007__x0001__x0001_ 3 3 2 4" xfId="438"/>
    <cellStyle name="?鹎%U龡&amp;H齲_x0001_C铣_x0014__x0007__x0001__x0001_ 3 3 2 4 2" xfId="181"/>
    <cellStyle name="?鹎%U龡&amp;H齲_x0001_C铣_x0014__x0007__x0001__x0001_ 3 3 2 4 2 2" xfId="3132"/>
    <cellStyle name="?鹎%U龡&amp;H齲_x0001_C铣_x0014__x0007__x0001__x0001_ 3 3 2 4 3" xfId="440"/>
    <cellStyle name="?鹎%U龡&amp;H齲_x0001_C铣_x0014__x0007__x0001__x0001_ 3 3 2 4 3 2" xfId="3133"/>
    <cellStyle name="?鹎%U龡&amp;H齲_x0001_C铣_x0014__x0007__x0001__x0001_ 3 3 2 4 4" xfId="442"/>
    <cellStyle name="?鹎%U龡&amp;H齲_x0001_C铣_x0014__x0007__x0001__x0001_ 3 3 2 4 4 2" xfId="3134"/>
    <cellStyle name="?鹎%U龡&amp;H齲_x0001_C铣_x0014__x0007__x0001__x0001_ 3 3 2 4 5" xfId="3131"/>
    <cellStyle name="?鹎%U龡&amp;H齲_x0001_C铣_x0014__x0007__x0001__x0001_ 3 3 2 4_2015财政决算公开" xfId="3135"/>
    <cellStyle name="?鹎%U龡&amp;H齲_x0001_C铣_x0014__x0007__x0001__x0001_ 3 3 2 5" xfId="447"/>
    <cellStyle name="?鹎%U龡&amp;H齲_x0001_C铣_x0014__x0007__x0001__x0001_ 3 3 2 5 2" xfId="3136"/>
    <cellStyle name="?鹎%U龡&amp;H齲_x0001_C铣_x0014__x0007__x0001__x0001_ 3 3 2 6" xfId="449"/>
    <cellStyle name="?鹎%U龡&amp;H齲_x0001_C铣_x0014__x0007__x0001__x0001_ 3 3 2 6 2" xfId="3137"/>
    <cellStyle name="?鹎%U龡&amp;H齲_x0001_C铣_x0014__x0007__x0001__x0001_ 3 3 2 7" xfId="452"/>
    <cellStyle name="?鹎%U龡&amp;H齲_x0001_C铣_x0014__x0007__x0001__x0001_ 3 3 2 7 2" xfId="3138"/>
    <cellStyle name="?鹎%U龡&amp;H齲_x0001_C铣_x0014__x0007__x0001__x0001_ 3 3 2 8" xfId="3121"/>
    <cellStyle name="?鹎%U龡&amp;H齲_x0001_C铣_x0014__x0007__x0001__x0001_ 3 3 2_2015财政决算公开" xfId="3139"/>
    <cellStyle name="?鹎%U龡&amp;H齲_x0001_C铣_x0014__x0007__x0001__x0001_ 3 3 3" xfId="454"/>
    <cellStyle name="?鹎%U龡&amp;H齲_x0001_C铣_x0014__x0007__x0001__x0001_ 3 3 3 2" xfId="317"/>
    <cellStyle name="?鹎%U龡&amp;H齲_x0001_C铣_x0014__x0007__x0001__x0001_ 3 3 3 2 2" xfId="3141"/>
    <cellStyle name="?鹎%U龡&amp;H齲_x0001_C铣_x0014__x0007__x0001__x0001_ 3 3 3 3" xfId="457"/>
    <cellStyle name="?鹎%U龡&amp;H齲_x0001_C铣_x0014__x0007__x0001__x0001_ 3 3 3 3 2" xfId="3142"/>
    <cellStyle name="?鹎%U龡&amp;H齲_x0001_C铣_x0014__x0007__x0001__x0001_ 3 3 3 4" xfId="460"/>
    <cellStyle name="?鹎%U龡&amp;H齲_x0001_C铣_x0014__x0007__x0001__x0001_ 3 3 3 4 2" xfId="3143"/>
    <cellStyle name="?鹎%U龡&amp;H齲_x0001_C铣_x0014__x0007__x0001__x0001_ 3 3 3 5" xfId="3140"/>
    <cellStyle name="?鹎%U龡&amp;H齲_x0001_C铣_x0014__x0007__x0001__x0001_ 3 3 3_2015财政决算公开" xfId="3144"/>
    <cellStyle name="?鹎%U龡&amp;H齲_x0001_C铣_x0014__x0007__x0001__x0001_ 3 3 4" xfId="383"/>
    <cellStyle name="?鹎%U龡&amp;H齲_x0001_C铣_x0014__x0007__x0001__x0001_ 3 3 4 2" xfId="387"/>
    <cellStyle name="?鹎%U龡&amp;H齲_x0001_C铣_x0014__x0007__x0001__x0001_ 3 3 4 2 2" xfId="3146"/>
    <cellStyle name="?鹎%U龡&amp;H齲_x0001_C铣_x0014__x0007__x0001__x0001_ 3 3 4 3" xfId="388"/>
    <cellStyle name="?鹎%U龡&amp;H齲_x0001_C铣_x0014__x0007__x0001__x0001_ 3 3 4 3 2" xfId="3147"/>
    <cellStyle name="?鹎%U龡&amp;H齲_x0001_C铣_x0014__x0007__x0001__x0001_ 3 3 4 4" xfId="391"/>
    <cellStyle name="?鹎%U龡&amp;H齲_x0001_C铣_x0014__x0007__x0001__x0001_ 3 3 4 4 2" xfId="3148"/>
    <cellStyle name="?鹎%U龡&amp;H齲_x0001_C铣_x0014__x0007__x0001__x0001_ 3 3 4 5" xfId="3145"/>
    <cellStyle name="?鹎%U龡&amp;H齲_x0001_C铣_x0014__x0007__x0001__x0001_ 3 3 4_2015财政决算公开" xfId="3149"/>
    <cellStyle name="?鹎%U龡&amp;H齲_x0001_C铣_x0014__x0007__x0001__x0001_ 3 3 5" xfId="396"/>
    <cellStyle name="?鹎%U龡&amp;H齲_x0001_C铣_x0014__x0007__x0001__x0001_ 3 3 5 2" xfId="398"/>
    <cellStyle name="?鹎%U龡&amp;H齲_x0001_C铣_x0014__x0007__x0001__x0001_ 3 3 5 2 2" xfId="3151"/>
    <cellStyle name="?鹎%U龡&amp;H齲_x0001_C铣_x0014__x0007__x0001__x0001_ 3 3 5 3" xfId="400"/>
    <cellStyle name="?鹎%U龡&amp;H齲_x0001_C铣_x0014__x0007__x0001__x0001_ 3 3 5 3 2" xfId="3152"/>
    <cellStyle name="?鹎%U龡&amp;H齲_x0001_C铣_x0014__x0007__x0001__x0001_ 3 3 5 4" xfId="3150"/>
    <cellStyle name="?鹎%U龡&amp;H齲_x0001_C铣_x0014__x0007__x0001__x0001_ 3 3 5_2015财政决算公开" xfId="3153"/>
    <cellStyle name="?鹎%U龡&amp;H齲_x0001_C铣_x0014__x0007__x0001__x0001_ 3 3 6" xfId="58"/>
    <cellStyle name="?鹎%U龡&amp;H齲_x0001_C铣_x0014__x0007__x0001__x0001_ 3 3 6 2" xfId="405"/>
    <cellStyle name="?鹎%U龡&amp;H齲_x0001_C铣_x0014__x0007__x0001__x0001_ 3 3 6 2 2" xfId="3155"/>
    <cellStyle name="?鹎%U龡&amp;H齲_x0001_C铣_x0014__x0007__x0001__x0001_ 3 3 6 3" xfId="406"/>
    <cellStyle name="?鹎%U龡&amp;H齲_x0001_C铣_x0014__x0007__x0001__x0001_ 3 3 6 3 2" xfId="3156"/>
    <cellStyle name="?鹎%U龡&amp;H齲_x0001_C铣_x0014__x0007__x0001__x0001_ 3 3 6 4" xfId="410"/>
    <cellStyle name="?鹎%U龡&amp;H齲_x0001_C铣_x0014__x0007__x0001__x0001_ 3 3 6 4 2" xfId="3157"/>
    <cellStyle name="?鹎%U龡&amp;H齲_x0001_C铣_x0014__x0007__x0001__x0001_ 3 3 6 5" xfId="3154"/>
    <cellStyle name="?鹎%U龡&amp;H齲_x0001_C铣_x0014__x0007__x0001__x0001_ 3 3 6_2015财政决算公开" xfId="3158"/>
    <cellStyle name="?鹎%U龡&amp;H齲_x0001_C铣_x0014__x0007__x0001__x0001_ 3 3 7" xfId="65"/>
    <cellStyle name="?鹎%U龡&amp;H齲_x0001_C铣_x0014__x0007__x0001__x0001_ 3 3 7 2" xfId="3159"/>
    <cellStyle name="?鹎%U龡&amp;H齲_x0001_C铣_x0014__x0007__x0001__x0001_ 3 3 8" xfId="70"/>
    <cellStyle name="?鹎%U龡&amp;H齲_x0001_C铣_x0014__x0007__x0001__x0001_ 3 3 8 2" xfId="3160"/>
    <cellStyle name="?鹎%U龡&amp;H齲_x0001_C铣_x0014__x0007__x0001__x0001_ 3 3 9" xfId="414"/>
    <cellStyle name="?鹎%U龡&amp;H齲_x0001_C铣_x0014__x0007__x0001__x0001_ 3 3 9 2" xfId="3161"/>
    <cellStyle name="?鹎%U龡&amp;H齲_x0001_C铣_x0014__x0007__x0001__x0001_ 3 3_2015财政决算公开" xfId="3162"/>
    <cellStyle name="?鹎%U龡&amp;H齲_x0001_C铣_x0014__x0007__x0001__x0001_ 3 4" xfId="462"/>
    <cellStyle name="?鹎%U龡&amp;H齲_x0001_C铣_x0014__x0007__x0001__x0001_ 3 4 10" xfId="3163"/>
    <cellStyle name="?鹎%U龡&amp;H齲_x0001_C铣_x0014__x0007__x0001__x0001_ 3 4 2" xfId="463"/>
    <cellStyle name="?鹎%U龡&amp;H齲_x0001_C铣_x0014__x0007__x0001__x0001_ 3 4 2 2" xfId="464"/>
    <cellStyle name="?鹎%U龡&amp;H齲_x0001_C铣_x0014__x0007__x0001__x0001_ 3 4 2 2 2" xfId="465"/>
    <cellStyle name="?鹎%U龡&amp;H齲_x0001_C铣_x0014__x0007__x0001__x0001_ 3 4 2 2 2 2" xfId="3166"/>
    <cellStyle name="?鹎%U龡&amp;H齲_x0001_C铣_x0014__x0007__x0001__x0001_ 3 4 2 2 3" xfId="466"/>
    <cellStyle name="?鹎%U龡&amp;H齲_x0001_C铣_x0014__x0007__x0001__x0001_ 3 4 2 2 3 2" xfId="3167"/>
    <cellStyle name="?鹎%U龡&amp;H齲_x0001_C铣_x0014__x0007__x0001__x0001_ 3 4 2 2 4" xfId="467"/>
    <cellStyle name="?鹎%U龡&amp;H齲_x0001_C铣_x0014__x0007__x0001__x0001_ 3 4 2 2 4 2" xfId="3168"/>
    <cellStyle name="?鹎%U龡&amp;H齲_x0001_C铣_x0014__x0007__x0001__x0001_ 3 4 2 2 5" xfId="3165"/>
    <cellStyle name="?鹎%U龡&amp;H齲_x0001_C铣_x0014__x0007__x0001__x0001_ 3 4 2 2_2015财政决算公开" xfId="3169"/>
    <cellStyle name="?鹎%U龡&amp;H齲_x0001_C铣_x0014__x0007__x0001__x0001_ 3 4 2 3" xfId="468"/>
    <cellStyle name="?鹎%U龡&amp;H齲_x0001_C铣_x0014__x0007__x0001__x0001_ 3 4 2 3 2" xfId="469"/>
    <cellStyle name="?鹎%U龡&amp;H齲_x0001_C铣_x0014__x0007__x0001__x0001_ 3 4 2 3 2 2" xfId="3171"/>
    <cellStyle name="?鹎%U龡&amp;H齲_x0001_C铣_x0014__x0007__x0001__x0001_ 3 4 2 3 3" xfId="470"/>
    <cellStyle name="?鹎%U龡&amp;H齲_x0001_C铣_x0014__x0007__x0001__x0001_ 3 4 2 3 3 2" xfId="3172"/>
    <cellStyle name="?鹎%U龡&amp;H齲_x0001_C铣_x0014__x0007__x0001__x0001_ 3 4 2 3 4" xfId="3170"/>
    <cellStyle name="?鹎%U龡&amp;H齲_x0001_C铣_x0014__x0007__x0001__x0001_ 3 4 2 3_2015财政决算公开" xfId="3173"/>
    <cellStyle name="?鹎%U龡&amp;H齲_x0001_C铣_x0014__x0007__x0001__x0001_ 3 4 2 4" xfId="473"/>
    <cellStyle name="?鹎%U龡&amp;H齲_x0001_C铣_x0014__x0007__x0001__x0001_ 3 4 2 4 2" xfId="453"/>
    <cellStyle name="?鹎%U龡&amp;H齲_x0001_C铣_x0014__x0007__x0001__x0001_ 3 4 2 4 2 2" xfId="3175"/>
    <cellStyle name="?鹎%U龡&amp;H齲_x0001_C铣_x0014__x0007__x0001__x0001_ 3 4 2 4 3" xfId="476"/>
    <cellStyle name="?鹎%U龡&amp;H齲_x0001_C铣_x0014__x0007__x0001__x0001_ 3 4 2 4 3 2" xfId="3176"/>
    <cellStyle name="?鹎%U龡&amp;H齲_x0001_C铣_x0014__x0007__x0001__x0001_ 3 4 2 4 4" xfId="477"/>
    <cellStyle name="?鹎%U龡&amp;H齲_x0001_C铣_x0014__x0007__x0001__x0001_ 3 4 2 4 4 2" xfId="3177"/>
    <cellStyle name="?鹎%U龡&amp;H齲_x0001_C铣_x0014__x0007__x0001__x0001_ 3 4 2 4 5" xfId="3174"/>
    <cellStyle name="?鹎%U龡&amp;H齲_x0001_C铣_x0014__x0007__x0001__x0001_ 3 4 2 4_2015财政决算公开" xfId="3178"/>
    <cellStyle name="?鹎%U龡&amp;H齲_x0001_C铣_x0014__x0007__x0001__x0001_ 3 4 2 5" xfId="480"/>
    <cellStyle name="?鹎%U龡&amp;H齲_x0001_C铣_x0014__x0007__x0001__x0001_ 3 4 2 5 2" xfId="3179"/>
    <cellStyle name="?鹎%U龡&amp;H齲_x0001_C铣_x0014__x0007__x0001__x0001_ 3 4 2 6" xfId="482"/>
    <cellStyle name="?鹎%U龡&amp;H齲_x0001_C铣_x0014__x0007__x0001__x0001_ 3 4 2 6 2" xfId="3180"/>
    <cellStyle name="?鹎%U龡&amp;H齲_x0001_C铣_x0014__x0007__x0001__x0001_ 3 4 2 7" xfId="484"/>
    <cellStyle name="?鹎%U龡&amp;H齲_x0001_C铣_x0014__x0007__x0001__x0001_ 3 4 2 7 2" xfId="3181"/>
    <cellStyle name="?鹎%U龡&amp;H齲_x0001_C铣_x0014__x0007__x0001__x0001_ 3 4 2 8" xfId="3164"/>
    <cellStyle name="?鹎%U龡&amp;H齲_x0001_C铣_x0014__x0007__x0001__x0001_ 3 4 2_2015财政决算公开" xfId="3182"/>
    <cellStyle name="?鹎%U龡&amp;H齲_x0001_C铣_x0014__x0007__x0001__x0001_ 3 4 3" xfId="486"/>
    <cellStyle name="?鹎%U龡&amp;H齲_x0001_C铣_x0014__x0007__x0001__x0001_ 3 4 3 2" xfId="123"/>
    <cellStyle name="?鹎%U龡&amp;H齲_x0001_C铣_x0014__x0007__x0001__x0001_ 3 4 3 2 2" xfId="3184"/>
    <cellStyle name="?鹎%U龡&amp;H齲_x0001_C铣_x0014__x0007__x0001__x0001_ 3 4 3 3" xfId="29"/>
    <cellStyle name="?鹎%U龡&amp;H齲_x0001_C铣_x0014__x0007__x0001__x0001_ 3 4 3 3 2" xfId="3185"/>
    <cellStyle name="?鹎%U龡&amp;H齲_x0001_C铣_x0014__x0007__x0001__x0001_ 3 4 3 4" xfId="36"/>
    <cellStyle name="?鹎%U龡&amp;H齲_x0001_C铣_x0014__x0007__x0001__x0001_ 3 4 3 4 2" xfId="3186"/>
    <cellStyle name="?鹎%U龡&amp;H齲_x0001_C铣_x0014__x0007__x0001__x0001_ 3 4 3 5" xfId="3183"/>
    <cellStyle name="?鹎%U龡&amp;H齲_x0001_C铣_x0014__x0007__x0001__x0001_ 3 4 3_2015财政决算公开" xfId="3187"/>
    <cellStyle name="?鹎%U龡&amp;H齲_x0001_C铣_x0014__x0007__x0001__x0001_ 3 4 4" xfId="325"/>
    <cellStyle name="?鹎%U龡&amp;H齲_x0001_C铣_x0014__x0007__x0001__x0001_ 3 4 4 2" xfId="100"/>
    <cellStyle name="?鹎%U龡&amp;H齲_x0001_C铣_x0014__x0007__x0001__x0001_ 3 4 4 2 2" xfId="3189"/>
    <cellStyle name="?鹎%U龡&amp;H齲_x0001_C铣_x0014__x0007__x0001__x0001_ 3 4 4 3" xfId="24"/>
    <cellStyle name="?鹎%U龡&amp;H齲_x0001_C铣_x0014__x0007__x0001__x0001_ 3 4 4 3 2" xfId="3190"/>
    <cellStyle name="?鹎%U龡&amp;H齲_x0001_C铣_x0014__x0007__x0001__x0001_ 3 4 4 4" xfId="329"/>
    <cellStyle name="?鹎%U龡&amp;H齲_x0001_C铣_x0014__x0007__x0001__x0001_ 3 4 4 4 2" xfId="3191"/>
    <cellStyle name="?鹎%U龡&amp;H齲_x0001_C铣_x0014__x0007__x0001__x0001_ 3 4 4 5" xfId="3188"/>
    <cellStyle name="?鹎%U龡&amp;H齲_x0001_C铣_x0014__x0007__x0001__x0001_ 3 4 4_2015财政决算公开" xfId="3192"/>
    <cellStyle name="?鹎%U龡&amp;H齲_x0001_C铣_x0014__x0007__x0001__x0001_ 3 4 5" xfId="331"/>
    <cellStyle name="?鹎%U龡&amp;H齲_x0001_C铣_x0014__x0007__x0001__x0001_ 3 4 5 2" xfId="334"/>
    <cellStyle name="?鹎%U龡&amp;H齲_x0001_C铣_x0014__x0007__x0001__x0001_ 3 4 5 2 2" xfId="3194"/>
    <cellStyle name="?鹎%U龡&amp;H齲_x0001_C铣_x0014__x0007__x0001__x0001_ 3 4 5 3" xfId="336"/>
    <cellStyle name="?鹎%U龡&amp;H齲_x0001_C铣_x0014__x0007__x0001__x0001_ 3 4 5 3 2" xfId="3195"/>
    <cellStyle name="?鹎%U龡&amp;H齲_x0001_C铣_x0014__x0007__x0001__x0001_ 3 4 5 4" xfId="3193"/>
    <cellStyle name="?鹎%U龡&amp;H齲_x0001_C铣_x0014__x0007__x0001__x0001_ 3 4 5_2015财政决算公开" xfId="3196"/>
    <cellStyle name="?鹎%U龡&amp;H齲_x0001_C铣_x0014__x0007__x0001__x0001_ 3 4 6" xfId="80"/>
    <cellStyle name="?鹎%U龡&amp;H齲_x0001_C铣_x0014__x0007__x0001__x0001_ 3 4 6 2" xfId="338"/>
    <cellStyle name="?鹎%U龡&amp;H齲_x0001_C铣_x0014__x0007__x0001__x0001_ 3 4 6 2 2" xfId="3198"/>
    <cellStyle name="?鹎%U龡&amp;H齲_x0001_C铣_x0014__x0007__x0001__x0001_ 3 4 6 3" xfId="340"/>
    <cellStyle name="?鹎%U龡&amp;H齲_x0001_C铣_x0014__x0007__x0001__x0001_ 3 4 6 3 2" xfId="3199"/>
    <cellStyle name="?鹎%U龡&amp;H齲_x0001_C铣_x0014__x0007__x0001__x0001_ 3 4 6 4" xfId="342"/>
    <cellStyle name="?鹎%U龡&amp;H齲_x0001_C铣_x0014__x0007__x0001__x0001_ 3 4 6 4 2" xfId="3200"/>
    <cellStyle name="?鹎%U龡&amp;H齲_x0001_C铣_x0014__x0007__x0001__x0001_ 3 4 6 5" xfId="3197"/>
    <cellStyle name="?鹎%U龡&amp;H齲_x0001_C铣_x0014__x0007__x0001__x0001_ 3 4 6_2015财政决算公开" xfId="3201"/>
    <cellStyle name="?鹎%U龡&amp;H齲_x0001_C铣_x0014__x0007__x0001__x0001_ 3 4 7" xfId="88"/>
    <cellStyle name="?鹎%U龡&amp;H齲_x0001_C铣_x0014__x0007__x0001__x0001_ 3 4 7 2" xfId="3202"/>
    <cellStyle name="?鹎%U龡&amp;H齲_x0001_C铣_x0014__x0007__x0001__x0001_ 3 4 8" xfId="345"/>
    <cellStyle name="?鹎%U龡&amp;H齲_x0001_C铣_x0014__x0007__x0001__x0001_ 3 4 8 2" xfId="3203"/>
    <cellStyle name="?鹎%U龡&amp;H齲_x0001_C铣_x0014__x0007__x0001__x0001_ 3 4 9" xfId="347"/>
    <cellStyle name="?鹎%U龡&amp;H齲_x0001_C铣_x0014__x0007__x0001__x0001_ 3 4 9 2" xfId="3204"/>
    <cellStyle name="?鹎%U龡&amp;H齲_x0001_C铣_x0014__x0007__x0001__x0001_ 3 4_2015财政决算公开" xfId="3205"/>
    <cellStyle name="?鹎%U龡&amp;H齲_x0001_C铣_x0014__x0007__x0001__x0001_ 3 5" xfId="487"/>
    <cellStyle name="?鹎%U龡&amp;H齲_x0001_C铣_x0014__x0007__x0001__x0001_ 3 5 2" xfId="488"/>
    <cellStyle name="?鹎%U龡&amp;H齲_x0001_C铣_x0014__x0007__x0001__x0001_ 3 5 2 2" xfId="3207"/>
    <cellStyle name="?鹎%U龡&amp;H齲_x0001_C铣_x0014__x0007__x0001__x0001_ 3 5 3" xfId="3206"/>
    <cellStyle name="?鹎%U龡&amp;H齲_x0001_C铣_x0014__x0007__x0001__x0001_ 3 5_2015财政决算公开" xfId="3208"/>
    <cellStyle name="?鹎%U龡&amp;H齲_x0001_C铣_x0014__x0007__x0001__x0001_ 3 6" xfId="489"/>
    <cellStyle name="?鹎%U龡&amp;H齲_x0001_C铣_x0014__x0007__x0001__x0001_ 3 6 2" xfId="491"/>
    <cellStyle name="?鹎%U龡&amp;H齲_x0001_C铣_x0014__x0007__x0001__x0001_ 3 6 2 2" xfId="3210"/>
    <cellStyle name="?鹎%U龡&amp;H齲_x0001_C铣_x0014__x0007__x0001__x0001_ 3 6 3" xfId="233"/>
    <cellStyle name="?鹎%U龡&amp;H齲_x0001_C铣_x0014__x0007__x0001__x0001_ 3 6 3 2" xfId="3211"/>
    <cellStyle name="?鹎%U龡&amp;H齲_x0001_C铣_x0014__x0007__x0001__x0001_ 3 6 4" xfId="3209"/>
    <cellStyle name="?鹎%U龡&amp;H齲_x0001_C铣_x0014__x0007__x0001__x0001_ 3 6_2015财政决算公开" xfId="3212"/>
    <cellStyle name="?鹎%U龡&amp;H齲_x0001_C铣_x0014__x0007__x0001__x0001_ 3 7" xfId="495"/>
    <cellStyle name="?鹎%U龡&amp;H齲_x0001_C铣_x0014__x0007__x0001__x0001_ 3 7 2" xfId="3213"/>
    <cellStyle name="?鹎%U龡&amp;H齲_x0001_C铣_x0014__x0007__x0001__x0001_ 3 8" xfId="496"/>
    <cellStyle name="?鹎%U龡&amp;H齲_x0001_C铣_x0014__x0007__x0001__x0001_ 3 8 2" xfId="3214"/>
    <cellStyle name="?鹎%U龡&amp;H齲_x0001_C铣_x0014__x0007__x0001__x0001_ 3 9" xfId="196"/>
    <cellStyle name="?鹎%U龡&amp;H齲_x0001_C铣_x0014__x0007__x0001__x0001_ 3 9 2" xfId="3215"/>
    <cellStyle name="?鹎%U龡&amp;H齲_x0001_C铣_x0014__x0007__x0001__x0001_ 3_2015财政决算公开" xfId="3216"/>
    <cellStyle name="?鹎%U龡&amp;H齲_x0001_C铣_x0014__x0007__x0001__x0001_ 4" xfId="458"/>
    <cellStyle name="?鹎%U龡&amp;H齲_x0001_C铣_x0014__x0007__x0001__x0001_ 4 10" xfId="3217"/>
    <cellStyle name="?鹎%U龡&amp;H齲_x0001_C铣_x0014__x0007__x0001__x0001_ 4 2" xfId="302"/>
    <cellStyle name="?鹎%U龡&amp;H齲_x0001_C铣_x0014__x0007__x0001__x0001_ 4 2 2" xfId="499"/>
    <cellStyle name="?鹎%U龡&amp;H齲_x0001_C铣_x0014__x0007__x0001__x0001_ 4 2 2 2" xfId="502"/>
    <cellStyle name="?鹎%U龡&amp;H齲_x0001_C铣_x0014__x0007__x0001__x0001_ 4 2 2 2 2" xfId="3220"/>
    <cellStyle name="?鹎%U龡&amp;H齲_x0001_C铣_x0014__x0007__x0001__x0001_ 4 2 2 3" xfId="505"/>
    <cellStyle name="?鹎%U龡&amp;H齲_x0001_C铣_x0014__x0007__x0001__x0001_ 4 2 2 3 2" xfId="3221"/>
    <cellStyle name="?鹎%U龡&amp;H齲_x0001_C铣_x0014__x0007__x0001__x0001_ 4 2 2 4" xfId="507"/>
    <cellStyle name="?鹎%U龡&amp;H齲_x0001_C铣_x0014__x0007__x0001__x0001_ 4 2 2 4 2" xfId="3222"/>
    <cellStyle name="?鹎%U龡&amp;H齲_x0001_C铣_x0014__x0007__x0001__x0001_ 4 2 2 5" xfId="508"/>
    <cellStyle name="?鹎%U龡&amp;H齲_x0001_C铣_x0014__x0007__x0001__x0001_ 4 2 2 5 2" xfId="3223"/>
    <cellStyle name="?鹎%U龡&amp;H齲_x0001_C铣_x0014__x0007__x0001__x0001_ 4 2 2 6" xfId="3219"/>
    <cellStyle name="?鹎%U龡&amp;H齲_x0001_C铣_x0014__x0007__x0001__x0001_ 4 2 2_2015财政决算公开" xfId="3224"/>
    <cellStyle name="?鹎%U龡&amp;H齲_x0001_C铣_x0014__x0007__x0001__x0001_ 4 2 3" xfId="511"/>
    <cellStyle name="?鹎%U龡&amp;H齲_x0001_C铣_x0014__x0007__x0001__x0001_ 4 2 3 2" xfId="514"/>
    <cellStyle name="?鹎%U龡&amp;H齲_x0001_C铣_x0014__x0007__x0001__x0001_ 4 2 3 2 2" xfId="3226"/>
    <cellStyle name="?鹎%U龡&amp;H齲_x0001_C铣_x0014__x0007__x0001__x0001_ 4 2 3 3" xfId="517"/>
    <cellStyle name="?鹎%U龡&amp;H齲_x0001_C铣_x0014__x0007__x0001__x0001_ 4 2 3 3 2" xfId="3227"/>
    <cellStyle name="?鹎%U龡&amp;H齲_x0001_C铣_x0014__x0007__x0001__x0001_ 4 2 3 4" xfId="3225"/>
    <cellStyle name="?鹎%U龡&amp;H齲_x0001_C铣_x0014__x0007__x0001__x0001_ 4 2 3_2015财政决算公开" xfId="3228"/>
    <cellStyle name="?鹎%U龡&amp;H齲_x0001_C铣_x0014__x0007__x0001__x0001_ 4 2 4" xfId="420"/>
    <cellStyle name="?鹎%U龡&amp;H齲_x0001_C铣_x0014__x0007__x0001__x0001_ 4 2 4 2" xfId="423"/>
    <cellStyle name="?鹎%U龡&amp;H齲_x0001_C铣_x0014__x0007__x0001__x0001_ 4 2 4 2 2" xfId="3230"/>
    <cellStyle name="?鹎%U龡&amp;H齲_x0001_C铣_x0014__x0007__x0001__x0001_ 4 2 4 3" xfId="425"/>
    <cellStyle name="?鹎%U龡&amp;H齲_x0001_C铣_x0014__x0007__x0001__x0001_ 4 2 4 3 2" xfId="3231"/>
    <cellStyle name="?鹎%U龡&amp;H齲_x0001_C铣_x0014__x0007__x0001__x0001_ 4 2 4 4" xfId="427"/>
    <cellStyle name="?鹎%U龡&amp;H齲_x0001_C铣_x0014__x0007__x0001__x0001_ 4 2 4 4 2" xfId="3232"/>
    <cellStyle name="?鹎%U龡&amp;H齲_x0001_C铣_x0014__x0007__x0001__x0001_ 4 2 4 5" xfId="3229"/>
    <cellStyle name="?鹎%U龡&amp;H齲_x0001_C铣_x0014__x0007__x0001__x0001_ 4 2 4_2015财政决算公开" xfId="3233"/>
    <cellStyle name="?鹎%U龡&amp;H齲_x0001_C铣_x0014__x0007__x0001__x0001_ 4 2 5" xfId="431"/>
    <cellStyle name="?鹎%U龡&amp;H齲_x0001_C铣_x0014__x0007__x0001__x0001_ 4 2 5 2" xfId="3234"/>
    <cellStyle name="?鹎%U龡&amp;H齲_x0001_C铣_x0014__x0007__x0001__x0001_ 4 2 6" xfId="436"/>
    <cellStyle name="?鹎%U龡&amp;H齲_x0001_C铣_x0014__x0007__x0001__x0001_ 4 2 6 2" xfId="3235"/>
    <cellStyle name="?鹎%U龡&amp;H齲_x0001_C铣_x0014__x0007__x0001__x0001_ 4 2 7" xfId="445"/>
    <cellStyle name="?鹎%U龡&amp;H齲_x0001_C铣_x0014__x0007__x0001__x0001_ 4 2 7 2" xfId="3236"/>
    <cellStyle name="?鹎%U龡&amp;H齲_x0001_C铣_x0014__x0007__x0001__x0001_ 4 2 8" xfId="3218"/>
    <cellStyle name="?鹎%U龡&amp;H齲_x0001_C铣_x0014__x0007__x0001__x0001_ 4 2_2015财政决算公开" xfId="3237"/>
    <cellStyle name="?鹎%U龡&amp;H齲_x0001_C铣_x0014__x0007__x0001__x0001_ 4 3" xfId="305"/>
    <cellStyle name="?鹎%U龡&amp;H齲_x0001_C铣_x0014__x0007__x0001__x0001_ 4 3 2" xfId="519"/>
    <cellStyle name="?鹎%U龡&amp;H齲_x0001_C铣_x0014__x0007__x0001__x0001_ 4 3 2 2" xfId="3239"/>
    <cellStyle name="?鹎%U龡&amp;H齲_x0001_C铣_x0014__x0007__x0001__x0001_ 4 3 3" xfId="2"/>
    <cellStyle name="?鹎%U龡&amp;H齲_x0001_C铣_x0014__x0007__x0001__x0001_ 4 3 3 2" xfId="3240"/>
    <cellStyle name="?鹎%U龡&amp;H齲_x0001_C铣_x0014__x0007__x0001__x0001_ 4 3 4" xfId="315"/>
    <cellStyle name="?鹎%U龡&amp;H齲_x0001_C铣_x0014__x0007__x0001__x0001_ 4 3 4 2" xfId="3241"/>
    <cellStyle name="?鹎%U龡&amp;H齲_x0001_C铣_x0014__x0007__x0001__x0001_ 4 3 5" xfId="456"/>
    <cellStyle name="?鹎%U龡&amp;H齲_x0001_C铣_x0014__x0007__x0001__x0001_ 4 3 5 2" xfId="3242"/>
    <cellStyle name="?鹎%U龡&amp;H齲_x0001_C铣_x0014__x0007__x0001__x0001_ 4 3 6" xfId="3238"/>
    <cellStyle name="?鹎%U龡&amp;H齲_x0001_C铣_x0014__x0007__x0001__x0001_ 4 3_2015财政决算公开" xfId="3243"/>
    <cellStyle name="?鹎%U龡&amp;H齲_x0001_C铣_x0014__x0007__x0001__x0001_ 4 4" xfId="521"/>
    <cellStyle name="?鹎%U龡&amp;H齲_x0001_C铣_x0014__x0007__x0001__x0001_ 4 4 2" xfId="523"/>
    <cellStyle name="?鹎%U龡&amp;H齲_x0001_C铣_x0014__x0007__x0001__x0001_ 4 4 2 2" xfId="3245"/>
    <cellStyle name="?鹎%U龡&amp;H齲_x0001_C铣_x0014__x0007__x0001__x0001_ 4 4 3" xfId="526"/>
    <cellStyle name="?鹎%U龡&amp;H齲_x0001_C铣_x0014__x0007__x0001__x0001_ 4 4 3 2" xfId="3246"/>
    <cellStyle name="?鹎%U龡&amp;H齲_x0001_C铣_x0014__x0007__x0001__x0001_ 4 4 4" xfId="386"/>
    <cellStyle name="?鹎%U龡&amp;H齲_x0001_C铣_x0014__x0007__x0001__x0001_ 4 4 4 2" xfId="3247"/>
    <cellStyle name="?鹎%U龡&amp;H齲_x0001_C铣_x0014__x0007__x0001__x0001_ 4 4 5" xfId="3244"/>
    <cellStyle name="?鹎%U龡&amp;H齲_x0001_C铣_x0014__x0007__x0001__x0001_ 4 4_2015财政决算公开" xfId="3248"/>
    <cellStyle name="?鹎%U龡&amp;H齲_x0001_C铣_x0014__x0007__x0001__x0001_ 4 5" xfId="528"/>
    <cellStyle name="?鹎%U龡&amp;H齲_x0001_C铣_x0014__x0007__x0001__x0001_ 4 5 2" xfId="530"/>
    <cellStyle name="?鹎%U龡&amp;H齲_x0001_C铣_x0014__x0007__x0001__x0001_ 4 5 2 2" xfId="3250"/>
    <cellStyle name="?鹎%U龡&amp;H齲_x0001_C铣_x0014__x0007__x0001__x0001_ 4 5 3" xfId="531"/>
    <cellStyle name="?鹎%U龡&amp;H齲_x0001_C铣_x0014__x0007__x0001__x0001_ 4 5 3 2" xfId="3251"/>
    <cellStyle name="?鹎%U龡&amp;H齲_x0001_C铣_x0014__x0007__x0001__x0001_ 4 5 4" xfId="3249"/>
    <cellStyle name="?鹎%U龡&amp;H齲_x0001_C铣_x0014__x0007__x0001__x0001_ 4 5_2015财政决算公开" xfId="3252"/>
    <cellStyle name="?鹎%U龡&amp;H齲_x0001_C铣_x0014__x0007__x0001__x0001_ 4 6" xfId="533"/>
    <cellStyle name="?鹎%U龡&amp;H齲_x0001_C铣_x0014__x0007__x0001__x0001_ 4 6 2" xfId="536"/>
    <cellStyle name="?鹎%U龡&amp;H齲_x0001_C铣_x0014__x0007__x0001__x0001_ 4 6 2 2" xfId="3254"/>
    <cellStyle name="?鹎%U龡&amp;H齲_x0001_C铣_x0014__x0007__x0001__x0001_ 4 6 3" xfId="538"/>
    <cellStyle name="?鹎%U龡&amp;H齲_x0001_C铣_x0014__x0007__x0001__x0001_ 4 6 3 2" xfId="3255"/>
    <cellStyle name="?鹎%U龡&amp;H齲_x0001_C铣_x0014__x0007__x0001__x0001_ 4 6 4" xfId="404"/>
    <cellStyle name="?鹎%U龡&amp;H齲_x0001_C铣_x0014__x0007__x0001__x0001_ 4 6 4 2" xfId="3256"/>
    <cellStyle name="?鹎%U龡&amp;H齲_x0001_C铣_x0014__x0007__x0001__x0001_ 4 6 5" xfId="3253"/>
    <cellStyle name="?鹎%U龡&amp;H齲_x0001_C铣_x0014__x0007__x0001__x0001_ 4 6_2015财政决算公开" xfId="3257"/>
    <cellStyle name="?鹎%U龡&amp;H齲_x0001_C铣_x0014__x0007__x0001__x0001_ 4 7" xfId="539"/>
    <cellStyle name="?鹎%U龡&amp;H齲_x0001_C铣_x0014__x0007__x0001__x0001_ 4 7 2" xfId="3258"/>
    <cellStyle name="?鹎%U龡&amp;H齲_x0001_C铣_x0014__x0007__x0001__x0001_ 4 8" xfId="540"/>
    <cellStyle name="?鹎%U龡&amp;H齲_x0001_C铣_x0014__x0007__x0001__x0001_ 4 8 2" xfId="3259"/>
    <cellStyle name="?鹎%U龡&amp;H齲_x0001_C铣_x0014__x0007__x0001__x0001_ 4 9" xfId="203"/>
    <cellStyle name="?鹎%U龡&amp;H齲_x0001_C铣_x0014__x0007__x0001__x0001_ 4 9 2" xfId="3260"/>
    <cellStyle name="?鹎%U龡&amp;H齲_x0001_C铣_x0014__x0007__x0001__x0001_ 4_2015财政决算公开" xfId="3261"/>
    <cellStyle name="?鹎%U龡&amp;H齲_x0001_C铣_x0014__x0007__x0001__x0001_ 5" xfId="461"/>
    <cellStyle name="?鹎%U龡&amp;H齲_x0001_C铣_x0014__x0007__x0001__x0001_ 5 2" xfId="269"/>
    <cellStyle name="?鹎%U龡&amp;H齲_x0001_C铣_x0014__x0007__x0001__x0001_ 5 2 2" xfId="3263"/>
    <cellStyle name="?鹎%U龡&amp;H齲_x0001_C铣_x0014__x0007__x0001__x0001_ 5 3" xfId="542"/>
    <cellStyle name="?鹎%U龡&amp;H齲_x0001_C铣_x0014__x0007__x0001__x0001_ 5 3 2" xfId="3264"/>
    <cellStyle name="?鹎%U龡&amp;H齲_x0001_C铣_x0014__x0007__x0001__x0001_ 5 4" xfId="3262"/>
    <cellStyle name="?鹎%U龡&amp;H齲_x0001_C铣_x0014__x0007__x0001__x0001_ 5_2015财政决算公开" xfId="3265"/>
    <cellStyle name="?鹎%U龡&amp;H齲_x0001_C铣_x0014__x0007__x0001__x0001_ 6" xfId="545"/>
    <cellStyle name="?鹎%U龡&amp;H齲_x0001_C铣_x0014__x0007__x0001__x0001_ 6 2" xfId="549"/>
    <cellStyle name="?鹎%U龡&amp;H齲_x0001_C铣_x0014__x0007__x0001__x0001_ 6 2 2" xfId="3267"/>
    <cellStyle name="?鹎%U龡&amp;H齲_x0001_C铣_x0014__x0007__x0001__x0001_ 6 3" xfId="552"/>
    <cellStyle name="?鹎%U龡&amp;H齲_x0001_C铣_x0014__x0007__x0001__x0001_ 6 3 2" xfId="3268"/>
    <cellStyle name="?鹎%U龡&amp;H齲_x0001_C铣_x0014__x0007__x0001__x0001_ 6 4" xfId="3266"/>
    <cellStyle name="?鹎%U龡&amp;H齲_x0001_C铣_x0014__x0007__x0001__x0001_ 6_2015财政决算公开" xfId="3269"/>
    <cellStyle name="?鹎%U龡&amp;H齲_x0001_C铣_x0014__x0007__x0001__x0001_ 7" xfId="2852"/>
    <cellStyle name="20% - 强调文字颜色 1" xfId="553"/>
    <cellStyle name="20% - 强调文字颜色 1 2" xfId="554"/>
    <cellStyle name="20% - 强调文字颜色 1 2 2" xfId="147"/>
    <cellStyle name="20% - 强调文字颜色 1 2 2 2" xfId="152"/>
    <cellStyle name="20% - 强调文字颜色 1 2 2 2 2" xfId="555"/>
    <cellStyle name="20% - 强调文字颜色 1 2 2 2 2 2" xfId="3272"/>
    <cellStyle name="20% - 强调文字颜色 1 2 2 2 3" xfId="2397"/>
    <cellStyle name="20% - 强调文字颜色 1 2 2 2_2015财政决算公开" xfId="3273"/>
    <cellStyle name="20% - 强调文字颜色 1 2 2 3" xfId="158"/>
    <cellStyle name="20% - 强调文字颜色 1 2 2 3 2" xfId="2398"/>
    <cellStyle name="20% - 强调文字颜色 1 2 2 4" xfId="2396"/>
    <cellStyle name="20% - 强调文字颜色 1 2 2_2015财政决算公开" xfId="3274"/>
    <cellStyle name="20% - 强调文字颜色 1 2 3" xfId="12"/>
    <cellStyle name="20% - 强调文字颜色 1 2 3 2" xfId="49"/>
    <cellStyle name="20% - 强调文字颜色 1 2 3 2 2" xfId="53"/>
    <cellStyle name="20% - 强调文字颜色 1 2 3 2 2 2" xfId="3277"/>
    <cellStyle name="20% - 强调文字颜色 1 2 3 2 3" xfId="3276"/>
    <cellStyle name="20% - 强调文字颜色 1 2 3 2_2015财政决算公开" xfId="3278"/>
    <cellStyle name="20% - 强调文字颜色 1 2 3 3" xfId="90"/>
    <cellStyle name="20% - 强调文字颜色 1 2 3 3 2" xfId="3279"/>
    <cellStyle name="20% - 强调文字颜色 1 2 3 4" xfId="2399"/>
    <cellStyle name="20% - 强调文字颜色 1 2 3 5" xfId="3275"/>
    <cellStyle name="20% - 强调文字颜色 1 2 3_2015财政决算公开" xfId="3280"/>
    <cellStyle name="20% - 强调文字颜色 1 2 4" xfId="163"/>
    <cellStyle name="20% - 强调文字颜色 1 2 4 2" xfId="166"/>
    <cellStyle name="20% - 强调文字颜色 1 2 4 2 2" xfId="3282"/>
    <cellStyle name="20% - 强调文字颜色 1 2 4 3" xfId="2400"/>
    <cellStyle name="20% - 强调文字颜色 1 2 4 4" xfId="3281"/>
    <cellStyle name="20% - 强调文字颜色 1 2 4_2015财政决算公开" xfId="3283"/>
    <cellStyle name="20% - 强调文字颜色 1 2 5" xfId="226"/>
    <cellStyle name="20% - 强调文字颜色 1 2 5 2" xfId="3284"/>
    <cellStyle name="20% - 强调文字颜色 1 2 6" xfId="2395"/>
    <cellStyle name="20% - 强调文字颜色 1 2 7" xfId="3271"/>
    <cellStyle name="20% - 强调文字颜色 1 2_2015财政决算公开" xfId="3285"/>
    <cellStyle name="20% - 强调文字颜色 1 3" xfId="557"/>
    <cellStyle name="20% - 强调文字颜色 1 3 2" xfId="211"/>
    <cellStyle name="20% - 强调文字颜色 1 3 2 2" xfId="21"/>
    <cellStyle name="20% - 强调文字颜色 1 3 2 2 2" xfId="95"/>
    <cellStyle name="20% - 强调文字颜色 1 3 2 2 2 2" xfId="3288"/>
    <cellStyle name="20% - 强调文字颜色 1 3 2 2 3" xfId="3287"/>
    <cellStyle name="20% - 强调文字颜色 1 3 2 2_2015财政决算公开" xfId="3289"/>
    <cellStyle name="20% - 强调文字颜色 1 3 2 3" xfId="558"/>
    <cellStyle name="20% - 强调文字颜色 1 3 2 3 2" xfId="3290"/>
    <cellStyle name="20% - 强调文字颜色 1 3 2 4" xfId="3286"/>
    <cellStyle name="20% - 强调文字颜色 1 3 2_2015财政决算公开" xfId="3291"/>
    <cellStyle name="20% - 强调文字颜色 1 3 3" xfId="216"/>
    <cellStyle name="20% - 强调文字颜色 1 3 3 2" xfId="319"/>
    <cellStyle name="20% - 强调文字颜色 1 3 3 2 2" xfId="3293"/>
    <cellStyle name="20% - 强调文字颜色 1 3 3 3" xfId="3292"/>
    <cellStyle name="20% - 强调文字颜色 1 3 3_2015财政决算公开" xfId="3294"/>
    <cellStyle name="20% - 强调文字颜色 1 3 4" xfId="221"/>
    <cellStyle name="20% - 强调文字颜色 1 3 4 2" xfId="3295"/>
    <cellStyle name="20% - 强调文字颜色 1 3 5" xfId="2401"/>
    <cellStyle name="20% - 强调文字颜色 1 3_2015财政决算公开" xfId="3296"/>
    <cellStyle name="20% - 强调文字颜色 1 4" xfId="492"/>
    <cellStyle name="20% - 强调文字颜色 1 4 2" xfId="298"/>
    <cellStyle name="20% - 强调文字颜色 1 4 2 2" xfId="104"/>
    <cellStyle name="20% - 强调文字颜色 1 4 2 2 2" xfId="3299"/>
    <cellStyle name="20% - 强调文字颜色 1 4 2 3" xfId="3298"/>
    <cellStyle name="20% - 强调文字颜色 1 4 2_2015财政决算公开" xfId="3300"/>
    <cellStyle name="20% - 强调文字颜色 1 4 3" xfId="301"/>
    <cellStyle name="20% - 强调文字颜色 1 4 3 2" xfId="3301"/>
    <cellStyle name="20% - 强调文字颜色 1 4 4" xfId="3297"/>
    <cellStyle name="20% - 强调文字颜色 1 4_2015财政决算公开" xfId="3302"/>
    <cellStyle name="20% - 强调文字颜色 1 5" xfId="234"/>
    <cellStyle name="20% - 强调文字颜色 1 5 2" xfId="264"/>
    <cellStyle name="20% - 强调文字颜色 1 5 2 2" xfId="561"/>
    <cellStyle name="20% - 强调文字颜色 1 5 2 2 2" xfId="3305"/>
    <cellStyle name="20% - 强调文字颜色 1 5 2 3" xfId="3304"/>
    <cellStyle name="20% - 强调文字颜色 1 5 2_2015财政决算公开" xfId="3306"/>
    <cellStyle name="20% - 强调文字颜色 1 5 3" xfId="266"/>
    <cellStyle name="20% - 强调文字颜色 1 5 3 2" xfId="3307"/>
    <cellStyle name="20% - 强调文字颜色 1 5 4" xfId="3303"/>
    <cellStyle name="20% - 强调文字颜色 1 5_2015财政决算公开" xfId="3308"/>
    <cellStyle name="20% - 强调文字颜色 1 6" xfId="237"/>
    <cellStyle name="20% - 强调文字颜色 1 6 2" xfId="562"/>
    <cellStyle name="20% - 强调文字颜色 1 6 2 2" xfId="3310"/>
    <cellStyle name="20% - 强调文字颜色 1 6 3" xfId="3309"/>
    <cellStyle name="20% - 强调文字颜色 1 6_2015财政决算公开" xfId="3311"/>
    <cellStyle name="20% - 强调文字颜色 1 7" xfId="242"/>
    <cellStyle name="20% - 强调文字颜色 1 7 2" xfId="3312"/>
    <cellStyle name="20% - 强调文字颜色 1 8" xfId="2394"/>
    <cellStyle name="20% - 强调文字颜色 1 9" xfId="3270"/>
    <cellStyle name="20% - 强调文字颜色 2" xfId="565"/>
    <cellStyle name="20% - 强调文字颜色 2 2" xfId="566"/>
    <cellStyle name="20% - 强调文字颜色 2 2 2" xfId="360"/>
    <cellStyle name="20% - 强调文字颜色 2 2 2 2" xfId="41"/>
    <cellStyle name="20% - 强调文字颜色 2 2 2 2 2" xfId="568"/>
    <cellStyle name="20% - 强调文字颜色 2 2 2 2 2 2" xfId="3315"/>
    <cellStyle name="20% - 强调文字颜色 2 2 2 2 3" xfId="2405"/>
    <cellStyle name="20% - 强调文字颜色 2 2 2 2_2015财政决算公开" xfId="3316"/>
    <cellStyle name="20% - 强调文字颜色 2 2 2 3" xfId="367"/>
    <cellStyle name="20% - 强调文字颜色 2 2 2 3 2" xfId="2406"/>
    <cellStyle name="20% - 强调文字颜色 2 2 2 4" xfId="2404"/>
    <cellStyle name="20% - 强调文字颜色 2 2 2_2015财政决算公开" xfId="3317"/>
    <cellStyle name="20% - 强调文字颜色 2 2 3" xfId="369"/>
    <cellStyle name="20% - 强调文字颜色 2 2 3 2" xfId="253"/>
    <cellStyle name="20% - 强调文字颜色 2 2 3 2 2" xfId="570"/>
    <cellStyle name="20% - 强调文字颜色 2 2 3 2 2 2" xfId="3320"/>
    <cellStyle name="20% - 强调文字颜色 2 2 3 2 3" xfId="3319"/>
    <cellStyle name="20% - 强调文字颜色 2 2 3 2_2015财政决算公开" xfId="3321"/>
    <cellStyle name="20% - 强调文字颜色 2 2 3 3" xfId="259"/>
    <cellStyle name="20% - 强调文字颜色 2 2 3 3 2" xfId="3322"/>
    <cellStyle name="20% - 强调文字颜色 2 2 3 4" xfId="2407"/>
    <cellStyle name="20% - 强调文字颜色 2 2 3 5" xfId="3318"/>
    <cellStyle name="20% - 强调文字颜色 2 2 3_2015财政决算公开" xfId="3323"/>
    <cellStyle name="20% - 强调文字颜色 2 2 4" xfId="373"/>
    <cellStyle name="20% - 强调文字颜色 2 2 4 2" xfId="572"/>
    <cellStyle name="20% - 强调文字颜色 2 2 4 2 2" xfId="3325"/>
    <cellStyle name="20% - 强调文字颜色 2 2 4 3" xfId="2408"/>
    <cellStyle name="20% - 强调文字颜色 2 2 4 4" xfId="3324"/>
    <cellStyle name="20% - 强调文字颜色 2 2 4_2015财政决算公开" xfId="3326"/>
    <cellStyle name="20% - 强调文字颜色 2 2 5" xfId="377"/>
    <cellStyle name="20% - 强调文字颜色 2 2 5 2" xfId="3327"/>
    <cellStyle name="20% - 强调文字颜色 2 2 6" xfId="2403"/>
    <cellStyle name="20% - 强调文字颜色 2 2 7" xfId="3314"/>
    <cellStyle name="20% - 强调文字颜色 2 2_2015财政决算公开" xfId="3328"/>
    <cellStyle name="20% - 强调文字颜色 2 3" xfId="575"/>
    <cellStyle name="20% - 强调文字颜色 2 3 2" xfId="64"/>
    <cellStyle name="20% - 强调文字颜色 2 3 2 2" xfId="576"/>
    <cellStyle name="20% - 强调文字颜色 2 3 2 2 2" xfId="578"/>
    <cellStyle name="20% - 强调文字颜色 2 3 2 2 2 2" xfId="3331"/>
    <cellStyle name="20% - 强调文字颜色 2 3 2 2 3" xfId="3330"/>
    <cellStyle name="20% - 强调文字颜色 2 3 2 2_2015财政决算公开" xfId="3332"/>
    <cellStyle name="20% - 强调文字颜色 2 3 2 3" xfId="579"/>
    <cellStyle name="20% - 强调文字颜色 2 3 2 3 2" xfId="3333"/>
    <cellStyle name="20% - 强调文字颜色 2 3 2 4" xfId="3329"/>
    <cellStyle name="20% - 强调文字颜色 2 3 2_2015财政决算公开" xfId="3334"/>
    <cellStyle name="20% - 强调文字颜色 2 3 3" xfId="69"/>
    <cellStyle name="20% - 强调文字颜色 2 3 3 2" xfId="580"/>
    <cellStyle name="20% - 强调文字颜色 2 3 3 2 2" xfId="3336"/>
    <cellStyle name="20% - 强调文字颜色 2 3 3 3" xfId="3335"/>
    <cellStyle name="20% - 强调文字颜色 2 3 3_2015财政决算公开" xfId="3337"/>
    <cellStyle name="20% - 强调文字颜色 2 3 4" xfId="413"/>
    <cellStyle name="20% - 强调文字颜色 2 3 4 2" xfId="3338"/>
    <cellStyle name="20% - 强调文字颜色 2 3 5" xfId="2409"/>
    <cellStyle name="20% - 强调文字颜色 2 3_2015财政决算公开" xfId="3339"/>
    <cellStyle name="20% - 强调文字颜色 2 4" xfId="582"/>
    <cellStyle name="20% - 强调文字颜色 2 4 2" xfId="86"/>
    <cellStyle name="20% - 强调文字颜色 2 4 2 2" xfId="564"/>
    <cellStyle name="20% - 强调文字颜色 2 4 2 2 2" xfId="3342"/>
    <cellStyle name="20% - 强调文字颜色 2 4 2 3" xfId="3341"/>
    <cellStyle name="20% - 强调文字颜色 2 4 2_2015财政决算公开" xfId="3343"/>
    <cellStyle name="20% - 强调文字颜色 2 4 3" xfId="343"/>
    <cellStyle name="20% - 强调文字颜色 2 4 3 2" xfId="3344"/>
    <cellStyle name="20% - 强调文字颜色 2 4 4" xfId="3340"/>
    <cellStyle name="20% - 强调文字颜色 2 4_2015财政决算公开" xfId="3345"/>
    <cellStyle name="20% - 强调文字颜色 2 5" xfId="31"/>
    <cellStyle name="20% - 强调文字颜色 2 5 2" xfId="93"/>
    <cellStyle name="20% - 强调文字颜色 2 5 2 2" xfId="583"/>
    <cellStyle name="20% - 强调文字颜色 2 5 2 2 2" xfId="3348"/>
    <cellStyle name="20% - 强调文字颜色 2 5 2 3" xfId="3347"/>
    <cellStyle name="20% - 强调文字颜色 2 5 2_2015财政决算公开" xfId="3349"/>
    <cellStyle name="20% - 强调文字颜色 2 5 3" xfId="97"/>
    <cellStyle name="20% - 强调文字颜色 2 5 3 2" xfId="3350"/>
    <cellStyle name="20% - 强调文字颜色 2 5 4" xfId="3346"/>
    <cellStyle name="20% - 强调文字颜色 2 5_2015财政决算公开" xfId="3351"/>
    <cellStyle name="20% - 强调文字颜色 2 6" xfId="40"/>
    <cellStyle name="20% - 强调文字颜色 2 6 2" xfId="567"/>
    <cellStyle name="20% - 强调文字颜色 2 6 2 2" xfId="3353"/>
    <cellStyle name="20% - 强调文字颜色 2 6 3" xfId="3352"/>
    <cellStyle name="20% - 强调文字颜色 2 6_2015财政决算公开" xfId="3354"/>
    <cellStyle name="20% - 强调文字颜色 2 7" xfId="366"/>
    <cellStyle name="20% - 强调文字颜色 2 7 2" xfId="3355"/>
    <cellStyle name="20% - 强调文字颜色 2 8" xfId="2402"/>
    <cellStyle name="20% - 强调文字颜色 2 9" xfId="3313"/>
    <cellStyle name="20% - 强调文字颜色 3" xfId="584"/>
    <cellStyle name="20% - 强调文字颜色 3 2" xfId="586"/>
    <cellStyle name="20% - 强调文字颜色 3 2 2" xfId="443"/>
    <cellStyle name="20% - 强调文字颜色 3 2 2 2" xfId="587"/>
    <cellStyle name="20% - 强调文字颜色 3 2 2 2 2" xfId="588"/>
    <cellStyle name="20% - 强调文字颜色 3 2 2 2 2 2" xfId="3358"/>
    <cellStyle name="20% - 强调文字颜色 3 2 2 2 3" xfId="2413"/>
    <cellStyle name="20% - 强调文字颜色 3 2 2 2_2015财政决算公开" xfId="3359"/>
    <cellStyle name="20% - 强调文字颜色 3 2 2 3" xfId="589"/>
    <cellStyle name="20% - 强调文字颜色 3 2 2 3 2" xfId="2414"/>
    <cellStyle name="20% - 强调文字颜色 3 2 2 4" xfId="2412"/>
    <cellStyle name="20% - 强调文字颜色 3 2 2_2015财政决算公开" xfId="3360"/>
    <cellStyle name="20% - 强调文字颜色 3 2 3" xfId="448"/>
    <cellStyle name="20% - 强调文字颜色 3 2 3 2" xfId="592"/>
    <cellStyle name="20% - 强调文字颜色 3 2 3 2 2" xfId="594"/>
    <cellStyle name="20% - 强调文字颜色 3 2 3 2 2 2" xfId="3363"/>
    <cellStyle name="20% - 强调文字颜色 3 2 3 2 3" xfId="3362"/>
    <cellStyle name="20% - 强调文字颜色 3 2 3 2_2015财政决算公开" xfId="3364"/>
    <cellStyle name="20% - 强调文字颜色 3 2 3 3" xfId="596"/>
    <cellStyle name="20% - 强调文字颜色 3 2 3 3 2" xfId="3365"/>
    <cellStyle name="20% - 强调文字颜色 3 2 3 4" xfId="2415"/>
    <cellStyle name="20% - 强调文字颜色 3 2 3 5" xfId="3361"/>
    <cellStyle name="20% - 强调文字颜色 3 2 3_2015财政决算公开" xfId="3366"/>
    <cellStyle name="20% - 强调文字颜色 3 2 4" xfId="450"/>
    <cellStyle name="20% - 强调文字颜色 3 2 4 2" xfId="597"/>
    <cellStyle name="20% - 强调文字颜色 3 2 4 2 2" xfId="3368"/>
    <cellStyle name="20% - 强调文字颜色 3 2 4 3" xfId="2416"/>
    <cellStyle name="20% - 强调文字颜色 3 2 4 4" xfId="3367"/>
    <cellStyle name="20% - 强调文字颜色 3 2 4_2015财政决算公开" xfId="3369"/>
    <cellStyle name="20% - 强调文字颜色 3 2 5" xfId="474"/>
    <cellStyle name="20% - 强调文字颜色 3 2 5 2" xfId="3370"/>
    <cellStyle name="20% - 强调文字颜色 3 2 6" xfId="2411"/>
    <cellStyle name="20% - 强调文字颜色 3 2 7" xfId="3357"/>
    <cellStyle name="20% - 强调文字颜色 3 2_2015财政决算公开" xfId="3371"/>
    <cellStyle name="20% - 强调文字颜色 3 3" xfId="600"/>
    <cellStyle name="20% - 强调文字颜色 3 3 2" xfId="543"/>
    <cellStyle name="20% - 强调文字颜色 3 3 2 2" xfId="547"/>
    <cellStyle name="20% - 强调文字颜色 3 3 2 2 2" xfId="601"/>
    <cellStyle name="20% - 强调文字颜色 3 3 2 2 2 2" xfId="3374"/>
    <cellStyle name="20% - 强调文字颜色 3 3 2 2 3" xfId="3373"/>
    <cellStyle name="20% - 强调文字颜色 3 3 2 2_2015财政决算公开" xfId="3375"/>
    <cellStyle name="20% - 强调文字颜色 3 3 2 3" xfId="550"/>
    <cellStyle name="20% - 强调文字颜色 3 3 2 3 2" xfId="3376"/>
    <cellStyle name="20% - 强调文字颜色 3 3 2 4" xfId="3372"/>
    <cellStyle name="20% - 强调文字颜色 3 3 2_2015财政决算公开" xfId="3377"/>
    <cellStyle name="20% - 强调文字颜色 3 3 3" xfId="602"/>
    <cellStyle name="20% - 强调文字颜色 3 3 3 2" xfId="603"/>
    <cellStyle name="20% - 强调文字颜色 3 3 3 2 2" xfId="3379"/>
    <cellStyle name="20% - 强调文字颜色 3 3 3 3" xfId="3378"/>
    <cellStyle name="20% - 强调文字颜色 3 3 3_2015财政决算公开" xfId="3380"/>
    <cellStyle name="20% - 强调文字颜色 3 3 4" xfId="604"/>
    <cellStyle name="20% - 强调文字颜色 3 3 4 2" xfId="3381"/>
    <cellStyle name="20% - 强调文字颜色 3 3 5" xfId="2417"/>
    <cellStyle name="20% - 强调文字颜色 3 3_2015财政决算公开" xfId="3382"/>
    <cellStyle name="20% - 强调文字颜色 3 4" xfId="607"/>
    <cellStyle name="20% - 强调文字颜色 3 4 2" xfId="608"/>
    <cellStyle name="20% - 强调文字颜色 3 4 2 2" xfId="610"/>
    <cellStyle name="20% - 强调文字颜色 3 4 2 2 2" xfId="3385"/>
    <cellStyle name="20% - 强调文字颜色 3 4 2 3" xfId="3384"/>
    <cellStyle name="20% - 强调文字颜色 3 4 2_2015财政决算公开" xfId="3386"/>
    <cellStyle name="20% - 强调文字颜色 3 4 3" xfId="611"/>
    <cellStyle name="20% - 强调文字颜色 3 4 3 2" xfId="3387"/>
    <cellStyle name="20% - 强调文字颜色 3 4 4" xfId="3383"/>
    <cellStyle name="20% - 强调文字颜色 3 4_2015财政决算公开" xfId="3388"/>
    <cellStyle name="20% - 强调文字颜色 3 5" xfId="248"/>
    <cellStyle name="20% - 强调文字颜色 3 5 2" xfId="612"/>
    <cellStyle name="20% - 强调文字颜色 3 5 2 2" xfId="613"/>
    <cellStyle name="20% - 强调文字颜色 3 5 2 2 2" xfId="3391"/>
    <cellStyle name="20% - 强调文字颜色 3 5 2 3" xfId="3390"/>
    <cellStyle name="20% - 强调文字颜色 3 5 2_2015财政决算公开" xfId="3392"/>
    <cellStyle name="20% - 强调文字颜色 3 5 3" xfId="614"/>
    <cellStyle name="20% - 强调文字颜色 3 5 3 2" xfId="3393"/>
    <cellStyle name="20% - 强调文字颜色 3 5 4" xfId="3389"/>
    <cellStyle name="20% - 强调文字颜色 3 5_2015财政决算公开" xfId="3394"/>
    <cellStyle name="20% - 强调文字颜色 3 6" xfId="252"/>
    <cellStyle name="20% - 强调文字颜色 3 6 2" xfId="569"/>
    <cellStyle name="20% - 强调文字颜色 3 6 2 2" xfId="3396"/>
    <cellStyle name="20% - 强调文字颜色 3 6 3" xfId="3395"/>
    <cellStyle name="20% - 强调文字颜色 3 6_2015财政决算公开" xfId="3397"/>
    <cellStyle name="20% - 强调文字颜色 3 7" xfId="258"/>
    <cellStyle name="20% - 强调文字颜色 3 7 2" xfId="3398"/>
    <cellStyle name="20% - 强调文字颜色 3 8" xfId="2410"/>
    <cellStyle name="20% - 强调文字颜色 3 9" xfId="3356"/>
    <cellStyle name="20% - 强调文字颜色 4" xfId="616"/>
    <cellStyle name="20% - 强调文字颜色 4 2" xfId="618"/>
    <cellStyle name="20% - 强调文字颜色 4 2 2" xfId="478"/>
    <cellStyle name="20% - 强调文字颜色 4 2 2 2" xfId="605"/>
    <cellStyle name="20% - 强调文字颜色 4 2 2 2 2" xfId="619"/>
    <cellStyle name="20% - 强调文字颜色 4 2 2 2 2 2" xfId="3401"/>
    <cellStyle name="20% - 强调文字颜色 4 2 2 2 3" xfId="2421"/>
    <cellStyle name="20% - 强调文字颜色 4 2 2 2_2015财政决算公开" xfId="3402"/>
    <cellStyle name="20% - 强调文字颜色 4 2 2 3" xfId="620"/>
    <cellStyle name="20% - 强调文字颜色 4 2 2 3 2" xfId="2422"/>
    <cellStyle name="20% - 强调文字颜色 4 2 2 4" xfId="2420"/>
    <cellStyle name="20% - 强调文字颜色 4 2 2_2015财政决算公开" xfId="3403"/>
    <cellStyle name="20% - 强调文字颜色 4 2 3" xfId="481"/>
    <cellStyle name="20% - 强调文字颜色 4 2 3 2" xfId="621"/>
    <cellStyle name="20% - 强调文字颜色 4 2 3 2 2" xfId="622"/>
    <cellStyle name="20% - 强调文字颜色 4 2 3 2 2 2" xfId="3406"/>
    <cellStyle name="20% - 强调文字颜色 4 2 3 2 3" xfId="3405"/>
    <cellStyle name="20% - 强调文字颜色 4 2 3 2_2015财政决算公开" xfId="3407"/>
    <cellStyle name="20% - 强调文字颜色 4 2 3 3" xfId="623"/>
    <cellStyle name="20% - 强调文字颜色 4 2 3 3 2" xfId="3408"/>
    <cellStyle name="20% - 强调文字颜色 4 2 3 4" xfId="2423"/>
    <cellStyle name="20% - 强调文字颜色 4 2 3 5" xfId="3404"/>
    <cellStyle name="20% - 强调文字颜色 4 2 3_2015财政决算公开" xfId="3409"/>
    <cellStyle name="20% - 强调文字颜色 4 2 4" xfId="483"/>
    <cellStyle name="20% - 强调文字颜色 4 2 4 2" xfId="6"/>
    <cellStyle name="20% - 强调文字颜色 4 2 4 2 2" xfId="3411"/>
    <cellStyle name="20% - 强调文字颜色 4 2 4 3" xfId="2424"/>
    <cellStyle name="20% - 强调文字颜色 4 2 4 4" xfId="3410"/>
    <cellStyle name="20% - 强调文字颜色 4 2 4_2015财政决算公开" xfId="3412"/>
    <cellStyle name="20% - 强调文字颜色 4 2 5" xfId="624"/>
    <cellStyle name="20% - 强调文字颜色 4 2 5 2" xfId="3413"/>
    <cellStyle name="20% - 强调文字颜色 4 2 6" xfId="2419"/>
    <cellStyle name="20% - 强调文字颜色 4 2 7" xfId="3400"/>
    <cellStyle name="20% - 强调文字颜色 4 2_2015财政决算公开" xfId="3414"/>
    <cellStyle name="20% - 强调文字颜色 4 3" xfId="625"/>
    <cellStyle name="20% - 强调文字颜色 4 3 2" xfId="127"/>
    <cellStyle name="20% - 强调文字颜色 4 3 2 2" xfId="626"/>
    <cellStyle name="20% - 强调文字颜色 4 3 2 2 2" xfId="628"/>
    <cellStyle name="20% - 强调文字颜色 4 3 2 2 2 2" xfId="3417"/>
    <cellStyle name="20% - 强调文字颜色 4 3 2 2 3" xfId="3416"/>
    <cellStyle name="20% - 强调文字颜色 4 3 2 2_2015财政决算公开" xfId="3418"/>
    <cellStyle name="20% - 强调文字颜色 4 3 2 3" xfId="629"/>
    <cellStyle name="20% - 强调文字颜色 4 3 2 3 2" xfId="3419"/>
    <cellStyle name="20% - 强调文字颜色 4 3 2 4" xfId="3415"/>
    <cellStyle name="20% - 强调文字颜色 4 3 2_2015财政决算公开" xfId="3420"/>
    <cellStyle name="20% - 强调文字颜色 4 3 3" xfId="630"/>
    <cellStyle name="20% - 强调文字颜色 4 3 3 2" xfId="631"/>
    <cellStyle name="20% - 强调文字颜色 4 3 3 2 2" xfId="3422"/>
    <cellStyle name="20% - 强调文字颜色 4 3 3 3" xfId="3421"/>
    <cellStyle name="20% - 强调文字颜色 4 3 3_2015财政决算公开" xfId="3423"/>
    <cellStyle name="20% - 强调文字颜色 4 3 4" xfId="627"/>
    <cellStyle name="20% - 强调文字颜色 4 3 4 2" xfId="3424"/>
    <cellStyle name="20% - 强调文字颜色 4 3 5" xfId="2425"/>
    <cellStyle name="20% - 强调文字颜色 4 3_2015财政决算公开" xfId="3425"/>
    <cellStyle name="20% - 强调文字颜色 4 4" xfId="632"/>
    <cellStyle name="20% - 强调文字颜色 4 4 2" xfId="633"/>
    <cellStyle name="20% - 强调文字颜色 4 4 2 2" xfId="634"/>
    <cellStyle name="20% - 强调文字颜色 4 4 2 2 2" xfId="3428"/>
    <cellStyle name="20% - 强调文字颜色 4 4 2 3" xfId="3427"/>
    <cellStyle name="20% - 强调文字颜色 4 4 2_2015财政决算公开" xfId="3429"/>
    <cellStyle name="20% - 强调文字颜色 4 4 3" xfId="636"/>
    <cellStyle name="20% - 强调文字颜色 4 4 3 2" xfId="3430"/>
    <cellStyle name="20% - 强调文字颜色 4 4 4" xfId="3426"/>
    <cellStyle name="20% - 强调文字颜色 4 4_2015财政决算公开" xfId="3431"/>
    <cellStyle name="20% - 强调文字颜色 4 5" xfId="637"/>
    <cellStyle name="20% - 强调文字颜色 4 5 2" xfId="638"/>
    <cellStyle name="20% - 强调文字颜色 4 5 2 2" xfId="639"/>
    <cellStyle name="20% - 强调文字颜色 4 5 2 2 2" xfId="3434"/>
    <cellStyle name="20% - 强调文字颜色 4 5 2 3" xfId="3433"/>
    <cellStyle name="20% - 强调文字颜色 4 5 2_2015财政决算公开" xfId="3435"/>
    <cellStyle name="20% - 强调文字颜色 4 5 3" xfId="641"/>
    <cellStyle name="20% - 强调文字颜色 4 5 3 2" xfId="3436"/>
    <cellStyle name="20% - 强调文字颜色 4 5 4" xfId="3432"/>
    <cellStyle name="20% - 强调文字颜色 4 5_2015财政决算公开" xfId="3437"/>
    <cellStyle name="20% - 强调文字颜色 4 6" xfId="571"/>
    <cellStyle name="20% - 强调文字颜色 4 6 2" xfId="643"/>
    <cellStyle name="20% - 强调文字颜色 4 6 2 2" xfId="3439"/>
    <cellStyle name="20% - 强调文字颜色 4 6 3" xfId="3438"/>
    <cellStyle name="20% - 强调文字颜色 4 6_2015财政决算公开" xfId="3440"/>
    <cellStyle name="20% - 强调文字颜色 4 7" xfId="644"/>
    <cellStyle name="20% - 强调文字颜色 4 7 2" xfId="3441"/>
    <cellStyle name="20% - 强调文字颜色 4 8" xfId="2418"/>
    <cellStyle name="20% - 强调文字颜色 4 9" xfId="3399"/>
    <cellStyle name="20% - 强调文字颜色 5" xfId="646"/>
    <cellStyle name="20% - 强调文字颜色 5 2" xfId="115"/>
    <cellStyle name="20% - 强调文字颜色 5 2 2" xfId="647"/>
    <cellStyle name="20% - 强调文字颜色 5 2 2 2" xfId="312"/>
    <cellStyle name="20% - 强调文字颜色 5 2 2 2 2" xfId="649"/>
    <cellStyle name="20% - 强调文字颜色 5 2 2 2 2 2" xfId="3442"/>
    <cellStyle name="20% - 强调文字颜色 5 2 2 2 3" xfId="2429"/>
    <cellStyle name="20% - 强调文字颜色 5 2 2 2_2015财政决算公开" xfId="3443"/>
    <cellStyle name="20% - 强调文字颜色 5 2 2 3" xfId="650"/>
    <cellStyle name="20% - 强调文字颜色 5 2 2 3 2" xfId="2430"/>
    <cellStyle name="20% - 强调文字颜色 5 2 2 4" xfId="2428"/>
    <cellStyle name="20% - 强调文字颜色 5 2 2_2015财政决算公开" xfId="3444"/>
    <cellStyle name="20% - 强调文字颜色 5 2 3" xfId="651"/>
    <cellStyle name="20% - 强调文字颜色 5 2 3 2" xfId="494"/>
    <cellStyle name="20% - 强调文字颜色 5 2 3 2 2" xfId="3445"/>
    <cellStyle name="20% - 强调文字颜色 5 2 3 3" xfId="2431"/>
    <cellStyle name="20% - 强调文字颜色 5 2 3_2015财政决算公开" xfId="3446"/>
    <cellStyle name="20% - 强调文字颜色 5 2 4" xfId="652"/>
    <cellStyle name="20% - 强调文字颜色 5 2 4 2" xfId="2432"/>
    <cellStyle name="20% - 强调文字颜色 5 2 5" xfId="2427"/>
    <cellStyle name="20% - 强调文字颜色 5 2_2015财政决算公开" xfId="3447"/>
    <cellStyle name="20% - 强调文字颜色 5 3" xfId="653"/>
    <cellStyle name="20% - 强调文字颜色 5 3 2" xfId="441"/>
    <cellStyle name="20% - 强调文字颜色 5 3 2 2" xfId="654"/>
    <cellStyle name="20% - 强调文字颜色 5 3 2 2 2" xfId="8"/>
    <cellStyle name="20% - 强调文字颜色 5 3 2 2 2 2" xfId="3450"/>
    <cellStyle name="20% - 强调文字颜色 5 3 2 2 3" xfId="3449"/>
    <cellStyle name="20% - 强调文字颜色 5 3 2 2_2015财政决算公开" xfId="3451"/>
    <cellStyle name="20% - 强调文字颜色 5 3 2 3" xfId="648"/>
    <cellStyle name="20% - 强调文字颜色 5 3 2 3 2" xfId="3452"/>
    <cellStyle name="20% - 强调文字颜色 5 3 2 4" xfId="3448"/>
    <cellStyle name="20% - 强调文字颜色 5 3 2_2015财政决算公开" xfId="3453"/>
    <cellStyle name="20% - 强调文字颜色 5 3 3" xfId="577"/>
    <cellStyle name="20% - 强调文字颜色 5 3 3 2" xfId="655"/>
    <cellStyle name="20% - 强调文字颜色 5 3 3 2 2" xfId="3455"/>
    <cellStyle name="20% - 强调文字颜色 5 3 3 3" xfId="3454"/>
    <cellStyle name="20% - 强调文字颜色 5 3 3_2015财政决算公开" xfId="3456"/>
    <cellStyle name="20% - 强调文字颜色 5 3 4" xfId="635"/>
    <cellStyle name="20% - 强调文字颜色 5 3 4 2" xfId="3457"/>
    <cellStyle name="20% - 强调文字颜色 5 3 5" xfId="2433"/>
    <cellStyle name="20% - 强调文字颜色 5 3_2015财政决算公开" xfId="3458"/>
    <cellStyle name="20% - 强调文字颜色 5 4" xfId="656"/>
    <cellStyle name="20% - 强调文字颜色 5 4 2" xfId="657"/>
    <cellStyle name="20% - 强调文字颜色 5 4 2 2" xfId="573"/>
    <cellStyle name="20% - 强调文字颜色 5 4 2 2 2" xfId="3461"/>
    <cellStyle name="20% - 强调文字颜色 5 4 2 3" xfId="3460"/>
    <cellStyle name="20% - 强调文字颜色 5 4 2_2015财政决算公开" xfId="3462"/>
    <cellStyle name="20% - 强调文字颜色 5 4 3" xfId="658"/>
    <cellStyle name="20% - 强调文字颜色 5 4 3 2" xfId="3463"/>
    <cellStyle name="20% - 强调文字颜色 5 4 4" xfId="3459"/>
    <cellStyle name="20% - 强调文字颜色 5 4_2015财政决算公开" xfId="3464"/>
    <cellStyle name="20% - 强调文字颜色 5 5" xfId="559"/>
    <cellStyle name="20% - 强调文字颜色 5 5 2" xfId="659"/>
    <cellStyle name="20% - 强调文字颜色 5 5 2 2" xfId="660"/>
    <cellStyle name="20% - 强调文字颜色 5 5 2 2 2" xfId="3467"/>
    <cellStyle name="20% - 强调文字颜色 5 5 2 3" xfId="3466"/>
    <cellStyle name="20% - 强调文字颜色 5 5 2_2015财政决算公开" xfId="3468"/>
    <cellStyle name="20% - 强调文字颜色 5 5 3" xfId="661"/>
    <cellStyle name="20% - 强调文字颜色 5 5 3 2" xfId="3469"/>
    <cellStyle name="20% - 强调文字颜色 5 5 4" xfId="3465"/>
    <cellStyle name="20% - 强调文字颜色 5 5_2015财政决算公开" xfId="3470"/>
    <cellStyle name="20% - 强调文字颜色 5 6" xfId="663"/>
    <cellStyle name="20% - 强调文字颜色 5 6 2" xfId="664"/>
    <cellStyle name="20% - 强调文字颜色 5 6 2 2" xfId="3472"/>
    <cellStyle name="20% - 强调文字颜色 5 6 3" xfId="3471"/>
    <cellStyle name="20% - 强调文字颜色 5 6_2015财政决算公开" xfId="3473"/>
    <cellStyle name="20% - 强调文字颜色 5 7" xfId="665"/>
    <cellStyle name="20% - 强调文字颜色 5 7 2" xfId="3474"/>
    <cellStyle name="20% - 强调文字颜色 5 8" xfId="2426"/>
    <cellStyle name="20% - 强调文字颜色 6" xfId="666"/>
    <cellStyle name="20% - 强调文字颜色 6 2" xfId="667"/>
    <cellStyle name="20% - 强调文字颜色 6 2 2" xfId="520"/>
    <cellStyle name="20% - 强调文字颜色 6 2 2 2" xfId="522"/>
    <cellStyle name="20% - 强调文字颜色 6 2 2 2 2" xfId="668"/>
    <cellStyle name="20% - 强调文字颜色 6 2 2 2 2 2" xfId="3475"/>
    <cellStyle name="20% - 强调文字颜色 6 2 2 2 3" xfId="2437"/>
    <cellStyle name="20% - 强调文字颜色 6 2 2 2_2015财政决算公开" xfId="3476"/>
    <cellStyle name="20% - 强调文字颜色 6 2 2 3" xfId="524"/>
    <cellStyle name="20% - 强调文字颜色 6 2 2 3 2" xfId="2438"/>
    <cellStyle name="20% - 强调文字颜色 6 2 2 4" xfId="2436"/>
    <cellStyle name="20% - 强调文字颜色 6 2 2_2015财政决算公开" xfId="3477"/>
    <cellStyle name="20% - 强调文字颜色 6 2 3" xfId="527"/>
    <cellStyle name="20% - 强调文字颜色 6 2 3 2" xfId="529"/>
    <cellStyle name="20% - 强调文字颜色 6 2 3 2 2" xfId="3478"/>
    <cellStyle name="20% - 强调文字颜色 6 2 3 3" xfId="2439"/>
    <cellStyle name="20% - 强调文字颜色 6 2 3_2015财政决算公开" xfId="3479"/>
    <cellStyle name="20% - 强调文字颜色 6 2 4" xfId="532"/>
    <cellStyle name="20% - 强调文字颜色 6 2 4 2" xfId="2440"/>
    <cellStyle name="20% - 强调文字颜色 6 2 5" xfId="2435"/>
    <cellStyle name="20% - 强调文字颜色 6 2_2015财政决算公开" xfId="3480"/>
    <cellStyle name="20% - 强调文字颜色 6 3" xfId="669"/>
    <cellStyle name="20% - 强调文字颜色 6 3 2" xfId="670"/>
    <cellStyle name="20% - 强调文字颜色 6 3 2 2" xfId="73"/>
    <cellStyle name="20% - 强调文字颜色 6 3 2 2 2" xfId="77"/>
    <cellStyle name="20% - 强调文字颜色 6 3 2 2 2 2" xfId="3483"/>
    <cellStyle name="20% - 强调文字颜色 6 3 2 2 3" xfId="3482"/>
    <cellStyle name="20% - 强调文字颜色 6 3 2 2_2015财政决算公开" xfId="3484"/>
    <cellStyle name="20% - 强调文字颜色 6 3 2 3" xfId="7"/>
    <cellStyle name="20% - 强调文字颜色 6 3 2 3 2" xfId="3485"/>
    <cellStyle name="20% - 强调文字颜色 6 3 2 4" xfId="3481"/>
    <cellStyle name="20% - 强调文字颜色 6 3 2_2015财政决算公开" xfId="3486"/>
    <cellStyle name="20% - 强调文字颜色 6 3 3" xfId="672"/>
    <cellStyle name="20% - 强调文字颜色 6 3 3 2" xfId="109"/>
    <cellStyle name="20% - 强调文字颜色 6 3 3 2 2" xfId="3488"/>
    <cellStyle name="20% - 强调文字颜色 6 3 3 3" xfId="3487"/>
    <cellStyle name="20% - 强调文字颜色 6 3 3_2015财政决算公开" xfId="3489"/>
    <cellStyle name="20% - 强调文字颜色 6 3 4" xfId="640"/>
    <cellStyle name="20% - 强调文字颜色 6 3 4 2" xfId="3490"/>
    <cellStyle name="20% - 强调文字颜色 6 3 5" xfId="2441"/>
    <cellStyle name="20% - 强调文字颜色 6 3_2015财政决算公开" xfId="3491"/>
    <cellStyle name="20% - 强调文字颜色 6 4" xfId="673"/>
    <cellStyle name="20% - 强调文字颜色 6 4 2" xfId="675"/>
    <cellStyle name="20% - 强调文字颜色 6 4 2 2" xfId="185"/>
    <cellStyle name="20% - 强调文字颜色 6 4 2 2 2" xfId="3494"/>
    <cellStyle name="20% - 强调文字颜色 6 4 2 3" xfId="3493"/>
    <cellStyle name="20% - 强调文字颜色 6 4 2_2015财政决算公开" xfId="3495"/>
    <cellStyle name="20% - 强调文字颜色 6 4 3" xfId="676"/>
    <cellStyle name="20% - 强调文字颜色 6 4 3 2" xfId="3496"/>
    <cellStyle name="20% - 强调文字颜色 6 4 4" xfId="3492"/>
    <cellStyle name="20% - 强调文字颜色 6 4_2015财政决算公开" xfId="3497"/>
    <cellStyle name="20% - 强调文字颜色 6 5" xfId="677"/>
    <cellStyle name="20% - 强调文字颜色 6 5 2" xfId="679"/>
    <cellStyle name="20% - 强调文字颜色 6 5 2 2" xfId="680"/>
    <cellStyle name="20% - 强调文字颜色 6 5 2 2 2" xfId="3500"/>
    <cellStyle name="20% - 强调文字颜色 6 5 2 3" xfId="3499"/>
    <cellStyle name="20% - 强调文字颜色 6 5 2_2015财政决算公开" xfId="3501"/>
    <cellStyle name="20% - 强调文字颜色 6 5 3" xfId="681"/>
    <cellStyle name="20% - 强调文字颜色 6 5 3 2" xfId="3502"/>
    <cellStyle name="20% - 强调文字颜色 6 5 4" xfId="3498"/>
    <cellStyle name="20% - 强调文字颜色 6 5_2015财政决算公开" xfId="3503"/>
    <cellStyle name="20% - 强调文字颜色 6 6" xfId="682"/>
    <cellStyle name="20% - 强调文字颜色 6 6 2" xfId="683"/>
    <cellStyle name="20% - 强调文字颜色 6 6 2 2" xfId="3505"/>
    <cellStyle name="20% - 强调文字颜色 6 6 3" xfId="3504"/>
    <cellStyle name="20% - 强调文字颜色 6 6_2015财政决算公开" xfId="3506"/>
    <cellStyle name="20% - 强调文字颜色 6 7" xfId="685"/>
    <cellStyle name="20% - 强调文字颜色 6 7 2" xfId="3507"/>
    <cellStyle name="20% - 强调文字颜色 6 8" xfId="2434"/>
    <cellStyle name="20% - 着色 1" xfId="2721"/>
    <cellStyle name="20% - 着色 1 2" xfId="2805"/>
    <cellStyle name="20% - 着色 2" xfId="2716"/>
    <cellStyle name="20% - 着色 2 2" xfId="2809"/>
    <cellStyle name="20% - 着色 3" xfId="2718"/>
    <cellStyle name="20% - 着色 3 2" xfId="2806"/>
    <cellStyle name="20% - 着色 4" xfId="2715"/>
    <cellStyle name="20% - 着色 4 2" xfId="2810"/>
    <cellStyle name="20% - 着色 5" xfId="2714"/>
    <cellStyle name="20% - 着色 5 2" xfId="2811"/>
    <cellStyle name="20% - 着色 6" xfId="2712"/>
    <cellStyle name="20% - 着色 6 2" xfId="2813"/>
    <cellStyle name="40% - 强调文字颜色 1" xfId="686"/>
    <cellStyle name="40% - 强调文字颜色 1 2" xfId="687"/>
    <cellStyle name="40% - 强调文字颜色 1 2 2" xfId="689"/>
    <cellStyle name="40% - 强调文字颜色 1 2 2 2" xfId="690"/>
    <cellStyle name="40% - 强调文字颜色 1 2 2 2 2" xfId="692"/>
    <cellStyle name="40% - 强调文字颜色 1 2 2 2 2 2" xfId="3510"/>
    <cellStyle name="40% - 强调文字颜色 1 2 2 2 3" xfId="2445"/>
    <cellStyle name="40% - 强调文字颜色 1 2 2 2_2015财政决算公开" xfId="3511"/>
    <cellStyle name="40% - 强调文字颜色 1 2 2 3" xfId="693"/>
    <cellStyle name="40% - 强调文字颜色 1 2 2 3 2" xfId="2446"/>
    <cellStyle name="40% - 强调文字颜色 1 2 2 4" xfId="2444"/>
    <cellStyle name="40% - 强调文字颜色 1 2 2_2015财政决算公开" xfId="3512"/>
    <cellStyle name="40% - 强调文字颜色 1 2 3" xfId="695"/>
    <cellStyle name="40% - 强调文字颜色 1 2 3 2" xfId="696"/>
    <cellStyle name="40% - 强调文字颜色 1 2 3 2 2" xfId="697"/>
    <cellStyle name="40% - 强调文字颜色 1 2 3 2 2 2" xfId="3515"/>
    <cellStyle name="40% - 强调文字颜色 1 2 3 2 3" xfId="3514"/>
    <cellStyle name="40% - 强调文字颜色 1 2 3 2_2015财政决算公开" xfId="3516"/>
    <cellStyle name="40% - 强调文字颜色 1 2 3 3" xfId="698"/>
    <cellStyle name="40% - 强调文字颜色 1 2 3 3 2" xfId="3517"/>
    <cellStyle name="40% - 强调文字颜色 1 2 3 4" xfId="2447"/>
    <cellStyle name="40% - 强调文字颜色 1 2 3 5" xfId="3513"/>
    <cellStyle name="40% - 强调文字颜色 1 2 3_2015财政决算公开" xfId="3518"/>
    <cellStyle name="40% - 强调文字颜色 1 2 4" xfId="699"/>
    <cellStyle name="40% - 强调文字颜色 1 2 4 2" xfId="700"/>
    <cellStyle name="40% - 强调文字颜色 1 2 4 2 2" xfId="3520"/>
    <cellStyle name="40% - 强调文字颜色 1 2 4 3" xfId="2448"/>
    <cellStyle name="40% - 强调文字颜色 1 2 4 4" xfId="3519"/>
    <cellStyle name="40% - 强调文字颜色 1 2 4_2015财政决算公开" xfId="3521"/>
    <cellStyle name="40% - 强调文字颜色 1 2 5" xfId="701"/>
    <cellStyle name="40% - 强调文字颜色 1 2 5 2" xfId="3522"/>
    <cellStyle name="40% - 强调文字颜色 1 2 6" xfId="2443"/>
    <cellStyle name="40% - 强调文字颜色 1 2 7" xfId="3509"/>
    <cellStyle name="40% - 强调文字颜色 1 2_2015财政决算公开" xfId="3523"/>
    <cellStyle name="40% - 强调文字颜色 1 3" xfId="703"/>
    <cellStyle name="40% - 强调文字颜色 1 3 2" xfId="706"/>
    <cellStyle name="40% - 强调文字颜色 1 3 2 2" xfId="708"/>
    <cellStyle name="40% - 强调文字颜色 1 3 2 2 2" xfId="709"/>
    <cellStyle name="40% - 强调文字颜色 1 3 2 2 2 2" xfId="3526"/>
    <cellStyle name="40% - 强调文字颜色 1 3 2 2 3" xfId="3525"/>
    <cellStyle name="40% - 强调文字颜色 1 3 2 2_2015财政决算公开" xfId="3527"/>
    <cellStyle name="40% - 强调文字颜色 1 3 2 3" xfId="710"/>
    <cellStyle name="40% - 强调文字颜色 1 3 2 3 2" xfId="3528"/>
    <cellStyle name="40% - 强调文字颜色 1 3 2 4" xfId="3524"/>
    <cellStyle name="40% - 强调文字颜色 1 3 2_2015财政决算公开" xfId="3529"/>
    <cellStyle name="40% - 强调文字颜色 1 3 3" xfId="712"/>
    <cellStyle name="40% - 强调文字颜色 1 3 3 2" xfId="713"/>
    <cellStyle name="40% - 强调文字颜色 1 3 3 2 2" xfId="3531"/>
    <cellStyle name="40% - 强调文字颜色 1 3 3 3" xfId="3530"/>
    <cellStyle name="40% - 强调文字颜色 1 3 3_2015财政决算公开" xfId="3532"/>
    <cellStyle name="40% - 强调文字颜色 1 3 4" xfId="714"/>
    <cellStyle name="40% - 强调文字颜色 1 3 4 2" xfId="3533"/>
    <cellStyle name="40% - 强调文字颜色 1 3 5" xfId="2449"/>
    <cellStyle name="40% - 强调文字颜色 1 3_2015财政决算公开" xfId="3534"/>
    <cellStyle name="40% - 强调文字颜色 1 4" xfId="716"/>
    <cellStyle name="40% - 强调文字颜色 1 4 2" xfId="718"/>
    <cellStyle name="40% - 强调文字颜色 1 4 2 2" xfId="719"/>
    <cellStyle name="40% - 强调文字颜色 1 4 2 2 2" xfId="3537"/>
    <cellStyle name="40% - 强调文字颜色 1 4 2 3" xfId="3536"/>
    <cellStyle name="40% - 强调文字颜色 1 4 2_2015财政决算公开" xfId="3538"/>
    <cellStyle name="40% - 强调文字颜色 1 4 3" xfId="720"/>
    <cellStyle name="40% - 强调文字颜色 1 4 3 2" xfId="3539"/>
    <cellStyle name="40% - 强调文字颜色 1 4 4" xfId="3535"/>
    <cellStyle name="40% - 强调文字颜色 1 4_2015财政决算公开" xfId="3540"/>
    <cellStyle name="40% - 强调文字颜色 1 5" xfId="723"/>
    <cellStyle name="40% - 强调文字颜色 1 5 2" xfId="724"/>
    <cellStyle name="40% - 强调文字颜色 1 5 2 2" xfId="725"/>
    <cellStyle name="40% - 强调文字颜色 1 5 2 2 2" xfId="3543"/>
    <cellStyle name="40% - 强调文字颜色 1 5 2 3" xfId="3542"/>
    <cellStyle name="40% - 强调文字颜色 1 5 2_2015财政决算公开" xfId="3544"/>
    <cellStyle name="40% - 强调文字颜色 1 5 3" xfId="726"/>
    <cellStyle name="40% - 强调文字颜色 1 5 3 2" xfId="3545"/>
    <cellStyle name="40% - 强调文字颜色 1 5 4" xfId="3541"/>
    <cellStyle name="40% - 强调文字颜色 1 5_2015财政决算公开" xfId="3546"/>
    <cellStyle name="40% - 强调文字颜色 1 6" xfId="728"/>
    <cellStyle name="40% - 强调文字颜色 1 6 2" xfId="729"/>
    <cellStyle name="40% - 强调文字颜色 1 6 2 2" xfId="3548"/>
    <cellStyle name="40% - 强调文字颜色 1 6 3" xfId="3547"/>
    <cellStyle name="40% - 强调文字颜色 1 6_2015财政决算公开" xfId="3549"/>
    <cellStyle name="40% - 强调文字颜色 1 7" xfId="730"/>
    <cellStyle name="40% - 强调文字颜色 1 7 2" xfId="3550"/>
    <cellStyle name="40% - 强调文字颜色 1 8" xfId="2442"/>
    <cellStyle name="40% - 强调文字颜色 1 9" xfId="3508"/>
    <cellStyle name="40% - 强调文字颜色 2" xfId="731"/>
    <cellStyle name="40% - 强调文字颜色 2 2" xfId="732"/>
    <cellStyle name="40% - 强调文字颜色 2 2 2" xfId="734"/>
    <cellStyle name="40% - 强调文字颜色 2 2 2 2" xfId="736"/>
    <cellStyle name="40% - 强调文字颜色 2 2 2 2 2" xfId="738"/>
    <cellStyle name="40% - 强调文字颜色 2 2 2 2 2 2" xfId="3551"/>
    <cellStyle name="40% - 强调文字颜色 2 2 2 2 3" xfId="2453"/>
    <cellStyle name="40% - 强调文字颜色 2 2 2 2_2015财政决算公开" xfId="3552"/>
    <cellStyle name="40% - 强调文字颜色 2 2 2 3" xfId="740"/>
    <cellStyle name="40% - 强调文字颜色 2 2 2 3 2" xfId="2454"/>
    <cellStyle name="40% - 强调文字颜色 2 2 2 4" xfId="2452"/>
    <cellStyle name="40% - 强调文字颜色 2 2 2_2015财政决算公开" xfId="3553"/>
    <cellStyle name="40% - 强调文字颜色 2 2 3" xfId="742"/>
    <cellStyle name="40% - 强调文字颜色 2 2 3 2" xfId="743"/>
    <cellStyle name="40% - 强调文字颜色 2 2 3 2 2" xfId="3554"/>
    <cellStyle name="40% - 强调文字颜色 2 2 3 3" xfId="2455"/>
    <cellStyle name="40% - 强调文字颜色 2 2 3_2015财政决算公开" xfId="3555"/>
    <cellStyle name="40% - 强调文字颜色 2 2 4" xfId="744"/>
    <cellStyle name="40% - 强调文字颜色 2 2 4 2" xfId="2456"/>
    <cellStyle name="40% - 强调文字颜色 2 2 5" xfId="2451"/>
    <cellStyle name="40% - 强调文字颜色 2 2_2015财政决算公开" xfId="3556"/>
    <cellStyle name="40% - 强调文字颜色 2 3" xfId="745"/>
    <cellStyle name="40% - 强调文字颜色 2 3 2" xfId="746"/>
    <cellStyle name="40% - 强调文字颜色 2 3 2 2" xfId="747"/>
    <cellStyle name="40% - 强调文字颜色 2 3 2 2 2" xfId="748"/>
    <cellStyle name="40% - 强调文字颜色 2 3 2 2 2 2" xfId="3559"/>
    <cellStyle name="40% - 强调文字颜色 2 3 2 2 3" xfId="3558"/>
    <cellStyle name="40% - 强调文字颜色 2 3 2 2_2015财政决算公开" xfId="3560"/>
    <cellStyle name="40% - 强调文字颜色 2 3 2 3" xfId="751"/>
    <cellStyle name="40% - 强调文字颜色 2 3 2 3 2" xfId="3561"/>
    <cellStyle name="40% - 强调文字颜色 2 3 2 4" xfId="3557"/>
    <cellStyle name="40% - 强调文字颜色 2 3 2_2015财政决算公开" xfId="3562"/>
    <cellStyle name="40% - 强调文字颜色 2 3 3" xfId="752"/>
    <cellStyle name="40% - 强调文字颜色 2 3 3 2" xfId="753"/>
    <cellStyle name="40% - 强调文字颜色 2 3 3 2 2" xfId="3564"/>
    <cellStyle name="40% - 强调文字颜色 2 3 3 3" xfId="3563"/>
    <cellStyle name="40% - 强调文字颜色 2 3 3_2015财政决算公开" xfId="3565"/>
    <cellStyle name="40% - 强调文字颜色 2 3 4" xfId="754"/>
    <cellStyle name="40% - 强调文字颜色 2 3 4 2" xfId="3566"/>
    <cellStyle name="40% - 强调文字颜色 2 3 5" xfId="2457"/>
    <cellStyle name="40% - 强调文字颜色 2 3_2015财政决算公开" xfId="3567"/>
    <cellStyle name="40% - 强调文字颜色 2 4" xfId="755"/>
    <cellStyle name="40% - 强调文字颜色 2 4 2" xfId="756"/>
    <cellStyle name="40% - 强调文字颜色 2 4 2 2" xfId="757"/>
    <cellStyle name="40% - 强调文字颜色 2 4 2 2 2" xfId="3570"/>
    <cellStyle name="40% - 强调文字颜色 2 4 2 3" xfId="3569"/>
    <cellStyle name="40% - 强调文字颜色 2 4 2_2015财政决算公开" xfId="3571"/>
    <cellStyle name="40% - 强调文字颜色 2 4 3" xfId="758"/>
    <cellStyle name="40% - 强调文字颜色 2 4 3 2" xfId="3572"/>
    <cellStyle name="40% - 强调文字颜色 2 4 4" xfId="3568"/>
    <cellStyle name="40% - 强调文字颜色 2 4_2015财政决算公开" xfId="3573"/>
    <cellStyle name="40% - 强调文字颜色 2 5" xfId="760"/>
    <cellStyle name="40% - 强调文字颜色 2 5 2" xfId="761"/>
    <cellStyle name="40% - 强调文字颜色 2 5 2 2" xfId="762"/>
    <cellStyle name="40% - 强调文字颜色 2 5 2 2 2" xfId="3576"/>
    <cellStyle name="40% - 强调文字颜色 2 5 2 3" xfId="3575"/>
    <cellStyle name="40% - 强调文字颜色 2 5 2_2015财政决算公开" xfId="3577"/>
    <cellStyle name="40% - 强调文字颜色 2 5 3" xfId="763"/>
    <cellStyle name="40% - 强调文字颜色 2 5 3 2" xfId="3578"/>
    <cellStyle name="40% - 强调文字颜色 2 5 4" xfId="3574"/>
    <cellStyle name="40% - 强调文字颜色 2 5_2015财政决算公开" xfId="3579"/>
    <cellStyle name="40% - 强调文字颜色 2 6" xfId="765"/>
    <cellStyle name="40% - 强调文字颜色 2 6 2" xfId="766"/>
    <cellStyle name="40% - 强调文字颜色 2 6 2 2" xfId="3581"/>
    <cellStyle name="40% - 强调文字颜色 2 6 3" xfId="3580"/>
    <cellStyle name="40% - 强调文字颜色 2 6_2015财政决算公开" xfId="3582"/>
    <cellStyle name="40% - 强调文字颜色 2 7" xfId="311"/>
    <cellStyle name="40% - 强调文字颜色 2 7 2" xfId="3583"/>
    <cellStyle name="40% - 强调文字颜色 2 8" xfId="2450"/>
    <cellStyle name="40% - 强调文字颜色 3" xfId="769"/>
    <cellStyle name="40% - 强调文字颜色 3 2" xfId="770"/>
    <cellStyle name="40% - 强调文字颜色 3 2 2" xfId="771"/>
    <cellStyle name="40% - 强调文字颜色 3 2 2 2" xfId="772"/>
    <cellStyle name="40% - 强调文字颜色 3 2 2 2 2" xfId="773"/>
    <cellStyle name="40% - 强调文字颜色 3 2 2 2 2 2" xfId="3586"/>
    <cellStyle name="40% - 强调文字颜色 3 2 2 2 3" xfId="2461"/>
    <cellStyle name="40% - 强调文字颜色 3 2 2 2_2015财政决算公开" xfId="3587"/>
    <cellStyle name="40% - 强调文字颜色 3 2 2 3" xfId="775"/>
    <cellStyle name="40% - 强调文字颜色 3 2 2 3 2" xfId="2462"/>
    <cellStyle name="40% - 强调文字颜色 3 2 2 4" xfId="2460"/>
    <cellStyle name="40% - 强调文字颜色 3 2 2_2015财政决算公开" xfId="3588"/>
    <cellStyle name="40% - 强调文字颜色 3 2 3" xfId="776"/>
    <cellStyle name="40% - 强调文字颜色 3 2 3 2" xfId="777"/>
    <cellStyle name="40% - 强调文字颜色 3 2 3 2 2" xfId="778"/>
    <cellStyle name="40% - 强调文字颜色 3 2 3 2 2 2" xfId="3591"/>
    <cellStyle name="40% - 强调文字颜色 3 2 3 2 3" xfId="3590"/>
    <cellStyle name="40% - 强调文字颜色 3 2 3 2_2015财政决算公开" xfId="3592"/>
    <cellStyle name="40% - 强调文字颜色 3 2 3 3" xfId="779"/>
    <cellStyle name="40% - 强调文字颜色 3 2 3 3 2" xfId="3593"/>
    <cellStyle name="40% - 强调文字颜色 3 2 3 4" xfId="2463"/>
    <cellStyle name="40% - 强调文字颜色 3 2 3 5" xfId="3589"/>
    <cellStyle name="40% - 强调文字颜色 3 2 3_2015财政决算公开" xfId="3594"/>
    <cellStyle name="40% - 强调文字颜色 3 2 4" xfId="780"/>
    <cellStyle name="40% - 强调文字颜色 3 2 4 2" xfId="781"/>
    <cellStyle name="40% - 强调文字颜色 3 2 4 2 2" xfId="3596"/>
    <cellStyle name="40% - 强调文字颜色 3 2 4 3" xfId="2464"/>
    <cellStyle name="40% - 强调文字颜色 3 2 4 4" xfId="3595"/>
    <cellStyle name="40% - 强调文字颜色 3 2 4_2015财政决算公开" xfId="3597"/>
    <cellStyle name="40% - 强调文字颜色 3 2 5" xfId="782"/>
    <cellStyle name="40% - 强调文字颜色 3 2 5 2" xfId="3598"/>
    <cellStyle name="40% - 强调文字颜色 3 2 6" xfId="2459"/>
    <cellStyle name="40% - 强调文字颜色 3 2 7" xfId="3585"/>
    <cellStyle name="40% - 强调文字颜色 3 2_2015财政决算公开" xfId="3599"/>
    <cellStyle name="40% - 强调文字颜色 3 3" xfId="783"/>
    <cellStyle name="40% - 强调文字颜色 3 3 2" xfId="786"/>
    <cellStyle name="40% - 强调文字颜色 3 3 2 2" xfId="789"/>
    <cellStyle name="40% - 强调文字颜色 3 3 2 2 2" xfId="790"/>
    <cellStyle name="40% - 强调文字颜色 3 3 2 2 2 2" xfId="3602"/>
    <cellStyle name="40% - 强调文字颜色 3 3 2 2 3" xfId="3601"/>
    <cellStyle name="40% - 强调文字颜色 3 3 2 2_2015财政决算公开" xfId="3603"/>
    <cellStyle name="40% - 强调文字颜色 3 3 2 3" xfId="792"/>
    <cellStyle name="40% - 强调文字颜色 3 3 2 3 2" xfId="3604"/>
    <cellStyle name="40% - 强调文字颜色 3 3 2 4" xfId="3600"/>
    <cellStyle name="40% - 强调文字颜色 3 3 2_2015财政决算公开" xfId="3605"/>
    <cellStyle name="40% - 强调文字颜色 3 3 3" xfId="795"/>
    <cellStyle name="40% - 强调文字颜色 3 3 3 2" xfId="768"/>
    <cellStyle name="40% - 强调文字颜色 3 3 3 2 2" xfId="3607"/>
    <cellStyle name="40% - 强调文字颜色 3 3 3 3" xfId="3606"/>
    <cellStyle name="40% - 强调文字颜色 3 3 3_2015财政决算公开" xfId="3608"/>
    <cellStyle name="40% - 强调文字颜色 3 3 4" xfId="798"/>
    <cellStyle name="40% - 强调文字颜色 3 3 4 2" xfId="3609"/>
    <cellStyle name="40% - 强调文字颜色 3 3 5" xfId="2465"/>
    <cellStyle name="40% - 强调文字颜色 3 3_2015财政决算公开" xfId="3610"/>
    <cellStyle name="40% - 强调文字颜色 3 4" xfId="799"/>
    <cellStyle name="40% - 强调文字颜色 3 4 2" xfId="800"/>
    <cellStyle name="40% - 强调文字颜色 3 4 2 2" xfId="684"/>
    <cellStyle name="40% - 强调文字颜色 3 4 2 2 2" xfId="3613"/>
    <cellStyle name="40% - 强调文字颜色 3 4 2 3" xfId="3612"/>
    <cellStyle name="40% - 强调文字颜色 3 4 2_2015财政决算公开" xfId="3614"/>
    <cellStyle name="40% - 强调文字颜色 3 4 3" xfId="801"/>
    <cellStyle name="40% - 强调文字颜色 3 4 3 2" xfId="3615"/>
    <cellStyle name="40% - 强调文字颜色 3 4 4" xfId="3611"/>
    <cellStyle name="40% - 强调文字颜色 3 4_2015财政决算公开" xfId="3616"/>
    <cellStyle name="40% - 强调文字颜色 3 5" xfId="802"/>
    <cellStyle name="40% - 强调文字颜色 3 5 2" xfId="803"/>
    <cellStyle name="40% - 强调文字颜色 3 5 2 2" xfId="804"/>
    <cellStyle name="40% - 强调文字颜色 3 5 2 2 2" xfId="3619"/>
    <cellStyle name="40% - 强调文字颜色 3 5 2 3" xfId="3618"/>
    <cellStyle name="40% - 强调文字颜色 3 5 2_2015财政决算公开" xfId="3620"/>
    <cellStyle name="40% - 强调文字颜色 3 5 3" xfId="805"/>
    <cellStyle name="40% - 强调文字颜色 3 5 3 2" xfId="3621"/>
    <cellStyle name="40% - 强调文字颜色 3 5 4" xfId="3617"/>
    <cellStyle name="40% - 强调文字颜色 3 5_2015财政决算公开" xfId="3622"/>
    <cellStyle name="40% - 强调文字颜色 3 6" xfId="806"/>
    <cellStyle name="40% - 强调文字颜色 3 6 2" xfId="807"/>
    <cellStyle name="40% - 强调文字颜色 3 6 2 2" xfId="3624"/>
    <cellStyle name="40% - 强调文字颜色 3 6 3" xfId="3623"/>
    <cellStyle name="40% - 强调文字颜色 3 6_2015财政决算公开" xfId="3625"/>
    <cellStyle name="40% - 强调文字颜色 3 7" xfId="493"/>
    <cellStyle name="40% - 强调文字颜色 3 7 2" xfId="3626"/>
    <cellStyle name="40% - 强调文字颜色 3 8" xfId="2458"/>
    <cellStyle name="40% - 强调文字颜色 3 9" xfId="3584"/>
    <cellStyle name="40% - 强调文字颜色 4" xfId="808"/>
    <cellStyle name="40% - 强调文字颜色 4 2" xfId="809"/>
    <cellStyle name="40% - 强调文字颜色 4 2 2" xfId="810"/>
    <cellStyle name="40% - 强调文字颜色 4 2 2 2" xfId="811"/>
    <cellStyle name="40% - 强调文字颜色 4 2 2 2 2" xfId="812"/>
    <cellStyle name="40% - 强调文字颜色 4 2 2 2 2 2" xfId="3629"/>
    <cellStyle name="40% - 强调文字颜色 4 2 2 2 3" xfId="2469"/>
    <cellStyle name="40% - 强调文字颜色 4 2 2 2_2015财政决算公开" xfId="3630"/>
    <cellStyle name="40% - 强调文字颜色 4 2 2 3" xfId="814"/>
    <cellStyle name="40% - 强调文字颜色 4 2 2 3 2" xfId="2470"/>
    <cellStyle name="40% - 强调文字颜色 4 2 2 4" xfId="2468"/>
    <cellStyle name="40% - 强调文字颜色 4 2 2_2015财政决算公开" xfId="3631"/>
    <cellStyle name="40% - 强调文字颜色 4 2 3" xfId="815"/>
    <cellStyle name="40% - 强调文字颜色 4 2 3 2" xfId="818"/>
    <cellStyle name="40% - 强调文字颜色 4 2 3 2 2" xfId="821"/>
    <cellStyle name="40% - 强调文字颜色 4 2 3 2 2 2" xfId="3634"/>
    <cellStyle name="40% - 强调文字颜色 4 2 3 2 3" xfId="3633"/>
    <cellStyle name="40% - 强调文字颜色 4 2 3 2_2015财政决算公开" xfId="3635"/>
    <cellStyle name="40% - 强调文字颜色 4 2 3 3" xfId="824"/>
    <cellStyle name="40% - 强调文字颜色 4 2 3 3 2" xfId="3636"/>
    <cellStyle name="40% - 强调文字颜色 4 2 3 4" xfId="2471"/>
    <cellStyle name="40% - 强调文字颜色 4 2 3 5" xfId="3632"/>
    <cellStyle name="40% - 强调文字颜色 4 2 3_2015财政决算公开" xfId="3637"/>
    <cellStyle name="40% - 强调文字颜色 4 2 4" xfId="825"/>
    <cellStyle name="40% - 强调文字颜色 4 2 4 2" xfId="827"/>
    <cellStyle name="40% - 强调文字颜色 4 2 4 2 2" xfId="3639"/>
    <cellStyle name="40% - 强调文字颜色 4 2 4 3" xfId="2472"/>
    <cellStyle name="40% - 强调文字颜色 4 2 4 4" xfId="3638"/>
    <cellStyle name="40% - 强调文字颜色 4 2 4_2015财政决算公开" xfId="3640"/>
    <cellStyle name="40% - 强调文字颜色 4 2 5" xfId="828"/>
    <cellStyle name="40% - 强调文字颜色 4 2 5 2" xfId="3641"/>
    <cellStyle name="40% - 强调文字颜色 4 2 6" xfId="2467"/>
    <cellStyle name="40% - 强调文字颜色 4 2 7" xfId="3628"/>
    <cellStyle name="40% - 强调文字颜色 4 2_2015财政决算公开" xfId="3642"/>
    <cellStyle name="40% - 强调文字颜色 4 3" xfId="829"/>
    <cellStyle name="40% - 强调文字颜色 4 3 2" xfId="830"/>
    <cellStyle name="40% - 强调文字颜色 4 3 2 2" xfId="831"/>
    <cellStyle name="40% - 强调文字颜色 4 3 2 2 2" xfId="832"/>
    <cellStyle name="40% - 强调文字颜色 4 3 2 2 2 2" xfId="3645"/>
    <cellStyle name="40% - 强调文字颜色 4 3 2 2 3" xfId="3644"/>
    <cellStyle name="40% - 强调文字颜色 4 3 2 2_2015财政决算公开" xfId="3646"/>
    <cellStyle name="40% - 强调文字颜色 4 3 2 3" xfId="834"/>
    <cellStyle name="40% - 强调文字颜色 4 3 2 3 2" xfId="3647"/>
    <cellStyle name="40% - 强调文字颜色 4 3 2 4" xfId="3643"/>
    <cellStyle name="40% - 强调文字颜色 4 3 2_2015财政决算公开" xfId="3648"/>
    <cellStyle name="40% - 强调文字颜色 4 3 3" xfId="835"/>
    <cellStyle name="40% - 强调文字颜色 4 3 3 2" xfId="837"/>
    <cellStyle name="40% - 强调文字颜色 4 3 3 2 2" xfId="3650"/>
    <cellStyle name="40% - 强调文字颜色 4 3 3 3" xfId="3649"/>
    <cellStyle name="40% - 强调文字颜色 4 3 3_2015财政决算公开" xfId="3651"/>
    <cellStyle name="40% - 强调文字颜色 4 3 4" xfId="838"/>
    <cellStyle name="40% - 强调文字颜色 4 3 4 2" xfId="3652"/>
    <cellStyle name="40% - 强调文字颜色 4 3 5" xfId="2473"/>
    <cellStyle name="40% - 强调文字颜色 4 3_2015财政决算公开" xfId="3653"/>
    <cellStyle name="40% - 强调文字颜色 4 4" xfId="839"/>
    <cellStyle name="40% - 强调文字颜色 4 4 2" xfId="840"/>
    <cellStyle name="40% - 强调文字颜色 4 4 2 2" xfId="841"/>
    <cellStyle name="40% - 强调文字颜色 4 4 2 2 2" xfId="3656"/>
    <cellStyle name="40% - 强调文字颜色 4 4 2 3" xfId="3655"/>
    <cellStyle name="40% - 强调文字颜色 4 4 2_2015财政决算公开" xfId="3657"/>
    <cellStyle name="40% - 强调文字颜色 4 4 3" xfId="842"/>
    <cellStyle name="40% - 强调文字颜色 4 4 3 2" xfId="3658"/>
    <cellStyle name="40% - 强调文字颜色 4 4 4" xfId="3654"/>
    <cellStyle name="40% - 强调文字颜色 4 4_2015财政决算公开" xfId="3659"/>
    <cellStyle name="40% - 强调文字颜色 4 5" xfId="843"/>
    <cellStyle name="40% - 强调文字颜色 4 5 2" xfId="844"/>
    <cellStyle name="40% - 强调文字颜色 4 5 2 2" xfId="845"/>
    <cellStyle name="40% - 强调文字颜色 4 5 2 2 2" xfId="3662"/>
    <cellStyle name="40% - 强调文字颜色 4 5 2 3" xfId="3661"/>
    <cellStyle name="40% - 强调文字颜色 4 5 2_2015财政决算公开" xfId="3663"/>
    <cellStyle name="40% - 强调文字颜色 4 5 3" xfId="846"/>
    <cellStyle name="40% - 强调文字颜色 4 5 3 2" xfId="3664"/>
    <cellStyle name="40% - 强调文字颜色 4 5 4" xfId="3660"/>
    <cellStyle name="40% - 强调文字颜色 4 5_2015财政决算公开" xfId="3665"/>
    <cellStyle name="40% - 强调文字颜色 4 6" xfId="847"/>
    <cellStyle name="40% - 强调文字颜色 4 6 2" xfId="848"/>
    <cellStyle name="40% - 强调文字颜色 4 6 2 2" xfId="3667"/>
    <cellStyle name="40% - 强调文字颜色 4 6 3" xfId="3666"/>
    <cellStyle name="40% - 强调文字颜色 4 6_2015财政决算公开" xfId="3668"/>
    <cellStyle name="40% - 强调文字颜色 4 7" xfId="849"/>
    <cellStyle name="40% - 强调文字颜色 4 7 2" xfId="3669"/>
    <cellStyle name="40% - 强调文字颜色 4 8" xfId="2466"/>
    <cellStyle name="40% - 强调文字颜色 4 9" xfId="3627"/>
    <cellStyle name="40% - 强调文字颜色 5" xfId="850"/>
    <cellStyle name="40% - 强调文字颜色 5 2" xfId="852"/>
    <cellStyle name="40% - 强调文字颜色 5 2 2" xfId="854"/>
    <cellStyle name="40% - 强调文字颜色 5 2 2 2" xfId="856"/>
    <cellStyle name="40% - 强调文字颜色 5 2 2 2 2" xfId="277"/>
    <cellStyle name="40% - 强调文字颜色 5 2 2 2 2 2" xfId="3670"/>
    <cellStyle name="40% - 强调文字颜色 5 2 2 2 3" xfId="2477"/>
    <cellStyle name="40% - 强调文字颜色 5 2 2 2_2015财政决算公开" xfId="3671"/>
    <cellStyle name="40% - 强调文字颜色 5 2 2 3" xfId="859"/>
    <cellStyle name="40% - 强调文字颜色 5 2 2 3 2" xfId="2478"/>
    <cellStyle name="40% - 强调文字颜色 5 2 2 4" xfId="2476"/>
    <cellStyle name="40% - 强调文字颜色 5 2 2_2015财政决算公开" xfId="3672"/>
    <cellStyle name="40% - 强调文字颜色 5 2 3" xfId="860"/>
    <cellStyle name="40% - 强调文字颜色 5 2 3 2" xfId="863"/>
    <cellStyle name="40% - 强调文字颜色 5 2 3 2 2" xfId="3673"/>
    <cellStyle name="40% - 强调文字颜色 5 2 3 3" xfId="2479"/>
    <cellStyle name="40% - 强调文字颜色 5 2 3_2015财政决算公开" xfId="3674"/>
    <cellStyle name="40% - 强调文字颜色 5 2 4" xfId="864"/>
    <cellStyle name="40% - 强调文字颜色 5 2 4 2" xfId="2480"/>
    <cellStyle name="40% - 强调文字颜色 5 2 5" xfId="2475"/>
    <cellStyle name="40% - 强调文字颜色 5 2_2015财政决算公开" xfId="3675"/>
    <cellStyle name="40% - 强调文字颜色 5 3" xfId="866"/>
    <cellStyle name="40% - 强调文字颜色 5 3 2" xfId="867"/>
    <cellStyle name="40% - 强调文字颜色 5 3 2 2" xfId="869"/>
    <cellStyle name="40% - 强调文字颜色 5 3 2 2 2" xfId="35"/>
    <cellStyle name="40% - 强调文字颜色 5 3 2 2 2 2" xfId="3678"/>
    <cellStyle name="40% - 强调文字颜色 5 3 2 2 3" xfId="3677"/>
    <cellStyle name="40% - 强调文字颜色 5 3 2 2_2015财政决算公开" xfId="3679"/>
    <cellStyle name="40% - 强调文字颜色 5 3 2 3" xfId="872"/>
    <cellStyle name="40% - 强调文字颜色 5 3 2 3 2" xfId="3680"/>
    <cellStyle name="40% - 强调文字颜色 5 3 2 4" xfId="3676"/>
    <cellStyle name="40% - 强调文字颜色 5 3 2_2015财政决算公开" xfId="3681"/>
    <cellStyle name="40% - 强调文字颜色 5 3 3" xfId="873"/>
    <cellStyle name="40% - 强调文字颜色 5 3 3 2" xfId="875"/>
    <cellStyle name="40% - 强调文字颜色 5 3 3 2 2" xfId="3683"/>
    <cellStyle name="40% - 强调文字颜色 5 3 3 3" xfId="3682"/>
    <cellStyle name="40% - 强调文字颜色 5 3 3_2015财政决算公开" xfId="3684"/>
    <cellStyle name="40% - 强调文字颜色 5 3 4" xfId="876"/>
    <cellStyle name="40% - 强调文字颜色 5 3 4 2" xfId="3685"/>
    <cellStyle name="40% - 强调文字颜色 5 3 5" xfId="2481"/>
    <cellStyle name="40% - 强调文字颜色 5 3_2015财政决算公开" xfId="3686"/>
    <cellStyle name="40% - 强调文字颜色 5 4" xfId="877"/>
    <cellStyle name="40% - 强调文字颜色 5 4 2" xfId="878"/>
    <cellStyle name="40% - 强调文字颜色 5 4 2 2" xfId="880"/>
    <cellStyle name="40% - 强调文字颜色 5 4 2 2 2" xfId="3689"/>
    <cellStyle name="40% - 强调文字颜色 5 4 2 3" xfId="3688"/>
    <cellStyle name="40% - 强调文字颜色 5 4 2_2015财政决算公开" xfId="3690"/>
    <cellStyle name="40% - 强调文字颜色 5 4 3" xfId="881"/>
    <cellStyle name="40% - 强调文字颜色 5 4 3 2" xfId="3691"/>
    <cellStyle name="40% - 强调文字颜色 5 4 4" xfId="3687"/>
    <cellStyle name="40% - 强调文字颜色 5 4_2015财政决算公开" xfId="3692"/>
    <cellStyle name="40% - 强调文字颜色 5 5" xfId="882"/>
    <cellStyle name="40% - 强调文字颜色 5 5 2" xfId="883"/>
    <cellStyle name="40% - 强调文字颜色 5 5 2 2" xfId="885"/>
    <cellStyle name="40% - 强调文字颜色 5 5 2 2 2" xfId="3695"/>
    <cellStyle name="40% - 强调文字颜色 5 5 2 3" xfId="3694"/>
    <cellStyle name="40% - 强调文字颜色 5 5 2_2015财政决算公开" xfId="3696"/>
    <cellStyle name="40% - 强调文字颜色 5 5 3" xfId="886"/>
    <cellStyle name="40% - 强调文字颜色 5 5 3 2" xfId="3697"/>
    <cellStyle name="40% - 强调文字颜色 5 5 4" xfId="3693"/>
    <cellStyle name="40% - 强调文字颜色 5 5_2015财政决算公开" xfId="3698"/>
    <cellStyle name="40% - 强调文字颜色 5 6" xfId="889"/>
    <cellStyle name="40% - 强调文字颜色 5 6 2" xfId="892"/>
    <cellStyle name="40% - 强调文字颜色 5 6 2 2" xfId="3700"/>
    <cellStyle name="40% - 强调文字颜色 5 6 3" xfId="3699"/>
    <cellStyle name="40% - 强调文字颜色 5 6_2015财政决算公开" xfId="3701"/>
    <cellStyle name="40% - 强调文字颜色 5 7" xfId="895"/>
    <cellStyle name="40% - 强调文字颜色 5 7 2" xfId="3702"/>
    <cellStyle name="40% - 强调文字颜色 5 8" xfId="2474"/>
    <cellStyle name="40% - 强调文字颜色 6" xfId="896"/>
    <cellStyle name="40% - 强调文字颜色 6 2" xfId="898"/>
    <cellStyle name="40% - 强调文字颜色 6 2 2" xfId="900"/>
    <cellStyle name="40% - 强调文字颜色 6 2 2 2" xfId="903"/>
    <cellStyle name="40% - 强调文字颜色 6 2 2 2 2" xfId="905"/>
    <cellStyle name="40% - 强调文字颜色 6 2 2 2 2 2" xfId="3705"/>
    <cellStyle name="40% - 强调文字颜色 6 2 2 2 3" xfId="2485"/>
    <cellStyle name="40% - 强调文字颜色 6 2 2 2_2015财政决算公开" xfId="3706"/>
    <cellStyle name="40% - 强调文字颜色 6 2 2 3" xfId="908"/>
    <cellStyle name="40% - 强调文字颜色 6 2 2 3 2" xfId="2486"/>
    <cellStyle name="40% - 强调文字颜色 6 2 2 4" xfId="2484"/>
    <cellStyle name="40% - 强调文字颜色 6 2 2_2015财政决算公开" xfId="3707"/>
    <cellStyle name="40% - 强调文字颜色 6 2 3" xfId="909"/>
    <cellStyle name="40% - 强调文字颜色 6 2 3 2" xfId="911"/>
    <cellStyle name="40% - 强调文字颜色 6 2 3 2 2" xfId="913"/>
    <cellStyle name="40% - 强调文字颜色 6 2 3 2 2 2" xfId="3710"/>
    <cellStyle name="40% - 强调文字颜色 6 2 3 2 3" xfId="3709"/>
    <cellStyle name="40% - 强调文字颜色 6 2 3 2_2015财政决算公开" xfId="3711"/>
    <cellStyle name="40% - 强调文字颜色 6 2 3 3" xfId="915"/>
    <cellStyle name="40% - 强调文字颜色 6 2 3 3 2" xfId="3712"/>
    <cellStyle name="40% - 强调文字颜色 6 2 3 4" xfId="2487"/>
    <cellStyle name="40% - 强调文字颜色 6 2 3 5" xfId="3708"/>
    <cellStyle name="40% - 强调文字颜色 6 2 3_2015财政决算公开" xfId="3713"/>
    <cellStyle name="40% - 强调文字颜色 6 2 4" xfId="917"/>
    <cellStyle name="40% - 强调文字颜色 6 2 4 2" xfId="919"/>
    <cellStyle name="40% - 强调文字颜色 6 2 4 2 2" xfId="3715"/>
    <cellStyle name="40% - 强调文字颜色 6 2 4 3" xfId="2488"/>
    <cellStyle name="40% - 强调文字颜色 6 2 4 4" xfId="3714"/>
    <cellStyle name="40% - 强调文字颜色 6 2 4_2015财政决算公开" xfId="3716"/>
    <cellStyle name="40% - 强调文字颜色 6 2 5" xfId="921"/>
    <cellStyle name="40% - 强调文字颜色 6 2 5 2" xfId="3717"/>
    <cellStyle name="40% - 强调文字颜色 6 2 6" xfId="2483"/>
    <cellStyle name="40% - 强调文字颜色 6 2 7" xfId="3704"/>
    <cellStyle name="40% - 强调文字颜色 6 2_2015财政决算公开" xfId="3718"/>
    <cellStyle name="40% - 强调文字颜色 6 3" xfId="923"/>
    <cellStyle name="40% - 强调文字颜色 6 3 2" xfId="924"/>
    <cellStyle name="40% - 强调文字颜色 6 3 2 2" xfId="926"/>
    <cellStyle name="40% - 强调文字颜色 6 3 2 2 2" xfId="927"/>
    <cellStyle name="40% - 强调文字颜色 6 3 2 2 2 2" xfId="3721"/>
    <cellStyle name="40% - 强调文字颜色 6 3 2 2 3" xfId="3720"/>
    <cellStyle name="40% - 强调文字颜色 6 3 2 2_2015财政决算公开" xfId="3722"/>
    <cellStyle name="40% - 强调文字颜色 6 3 2 3" xfId="928"/>
    <cellStyle name="40% - 强调文字颜色 6 3 2 3 2" xfId="3723"/>
    <cellStyle name="40% - 强调文字颜色 6 3 2 4" xfId="3719"/>
    <cellStyle name="40% - 强调文字颜色 6 3 2_2015财政决算公开" xfId="3724"/>
    <cellStyle name="40% - 强调文字颜色 6 3 3" xfId="930"/>
    <cellStyle name="40% - 强调文字颜色 6 3 3 2" xfId="932"/>
    <cellStyle name="40% - 强调文字颜色 6 3 3 2 2" xfId="3726"/>
    <cellStyle name="40% - 强调文字颜色 6 3 3 3" xfId="3725"/>
    <cellStyle name="40% - 强调文字颜色 6 3 3_2015财政决算公开" xfId="3727"/>
    <cellStyle name="40% - 强调文字颜色 6 3 4" xfId="934"/>
    <cellStyle name="40% - 强调文字颜色 6 3 4 2" xfId="3728"/>
    <cellStyle name="40% - 强调文字颜色 6 3 5" xfId="2489"/>
    <cellStyle name="40% - 强调文字颜色 6 3_2015财政决算公开" xfId="3729"/>
    <cellStyle name="40% - 强调文字颜色 6 4" xfId="936"/>
    <cellStyle name="40% - 强调文字颜色 6 4 2" xfId="938"/>
    <cellStyle name="40% - 强调文字颜色 6 4 2 2" xfId="940"/>
    <cellStyle name="40% - 强调文字颜色 6 4 2 2 2" xfId="3732"/>
    <cellStyle name="40% - 强调文字颜色 6 4 2 3" xfId="3731"/>
    <cellStyle name="40% - 强调文字颜色 6 4 2_2015财政决算公开" xfId="3733"/>
    <cellStyle name="40% - 强调文字颜色 6 4 3" xfId="942"/>
    <cellStyle name="40% - 强调文字颜色 6 4 3 2" xfId="3734"/>
    <cellStyle name="40% - 强调文字颜色 6 4 4" xfId="3730"/>
    <cellStyle name="40% - 强调文字颜色 6 4_2015财政决算公开" xfId="3735"/>
    <cellStyle name="40% - 强调文字颜色 6 5" xfId="944"/>
    <cellStyle name="40% - 强调文字颜色 6 5 2" xfId="946"/>
    <cellStyle name="40% - 强调文字颜色 6 5 2 2" xfId="948"/>
    <cellStyle name="40% - 强调文字颜色 6 5 2 2 2" xfId="3738"/>
    <cellStyle name="40% - 强调文字颜色 6 5 2 3" xfId="3737"/>
    <cellStyle name="40% - 强调文字颜色 6 5 2_2015财政决算公开" xfId="3739"/>
    <cellStyle name="40% - 强调文字颜色 6 5 3" xfId="950"/>
    <cellStyle name="40% - 强调文字颜色 6 5 3 2" xfId="3740"/>
    <cellStyle name="40% - 强调文字颜色 6 5 4" xfId="3736"/>
    <cellStyle name="40% - 强调文字颜色 6 5_2015财政决算公开" xfId="3741"/>
    <cellStyle name="40% - 强调文字颜色 6 6" xfId="954"/>
    <cellStyle name="40% - 强调文字颜色 6 6 2" xfId="957"/>
    <cellStyle name="40% - 强调文字颜色 6 6 2 2" xfId="3743"/>
    <cellStyle name="40% - 强调文字颜色 6 6 3" xfId="3742"/>
    <cellStyle name="40% - 强调文字颜色 6 6_2015财政决算公开" xfId="3744"/>
    <cellStyle name="40% - 强调文字颜色 6 7" xfId="960"/>
    <cellStyle name="40% - 强调文字颜色 6 7 2" xfId="3745"/>
    <cellStyle name="40% - 强调文字颜色 6 8" xfId="2482"/>
    <cellStyle name="40% - 强调文字颜色 6 9" xfId="3703"/>
    <cellStyle name="40% - 着色 1" xfId="2719"/>
    <cellStyle name="40% - 着色 2" xfId="2710"/>
    <cellStyle name="40% - 着色 2 2" xfId="2815"/>
    <cellStyle name="40% - 着色 3" xfId="2717"/>
    <cellStyle name="40% - 着色 3 2" xfId="2807"/>
    <cellStyle name="40% - 着色 4" xfId="2709"/>
    <cellStyle name="40% - 着色 4 2" xfId="2816"/>
    <cellStyle name="40% - 着色 5" xfId="2692"/>
    <cellStyle name="40% - 着色 6" xfId="2690"/>
    <cellStyle name="40% - 着色 6 2" xfId="2818"/>
    <cellStyle name="60% - 强调文字颜色 1" xfId="961"/>
    <cellStyle name="60% - 强调文字颜色 1 2" xfId="962"/>
    <cellStyle name="60% - 强调文字颜色 1 2 2" xfId="963"/>
    <cellStyle name="60% - 强调文字颜色 1 2 2 2" xfId="964"/>
    <cellStyle name="60% - 强调文字颜色 1 2 2 2 2" xfId="965"/>
    <cellStyle name="60% - 强调文字颜色 1 2 2 2 2 2" xfId="3748"/>
    <cellStyle name="60% - 强调文字颜色 1 2 2 2 3" xfId="2493"/>
    <cellStyle name="60% - 强调文字颜色 1 2 2 3" xfId="966"/>
    <cellStyle name="60% - 强调文字颜色 1 2 2 3 2" xfId="2494"/>
    <cellStyle name="60% - 强调文字颜色 1 2 2 4" xfId="2492"/>
    <cellStyle name="60% - 强调文字颜色 1 2 3" xfId="967"/>
    <cellStyle name="60% - 强调文字颜色 1 2 3 2" xfId="968"/>
    <cellStyle name="60% - 强调文字颜色 1 2 3 2 2" xfId="969"/>
    <cellStyle name="60% - 强调文字颜色 1 2 3 2 2 2" xfId="3751"/>
    <cellStyle name="60% - 强调文字颜色 1 2 3 2 3" xfId="3750"/>
    <cellStyle name="60% - 强调文字颜色 1 2 3 3" xfId="970"/>
    <cellStyle name="60% - 强调文字颜色 1 2 3 3 2" xfId="3752"/>
    <cellStyle name="60% - 强调文字颜色 1 2 3 4" xfId="2495"/>
    <cellStyle name="60% - 强调文字颜色 1 2 3 5" xfId="3749"/>
    <cellStyle name="60% - 强调文字颜色 1 2 4" xfId="972"/>
    <cellStyle name="60% - 强调文字颜色 1 2 4 2" xfId="973"/>
    <cellStyle name="60% - 强调文字颜色 1 2 4 2 2" xfId="3754"/>
    <cellStyle name="60% - 强调文字颜色 1 2 4 3" xfId="3753"/>
    <cellStyle name="60% - 强调文字颜色 1 2 5" xfId="974"/>
    <cellStyle name="60% - 强调文字颜色 1 2 5 2" xfId="3755"/>
    <cellStyle name="60% - 强调文字颜色 1 2 6" xfId="2491"/>
    <cellStyle name="60% - 强调文字颜色 1 2 7" xfId="3747"/>
    <cellStyle name="60% - 强调文字颜色 1 2_2015财政决算公开" xfId="3756"/>
    <cellStyle name="60% - 强调文字颜色 1 3" xfId="975"/>
    <cellStyle name="60% - 强调文字颜色 1 3 2" xfId="976"/>
    <cellStyle name="60% - 强调文字颜色 1 3 2 2" xfId="977"/>
    <cellStyle name="60% - 强调文字颜色 1 3 2 2 2" xfId="979"/>
    <cellStyle name="60% - 强调文字颜色 1 3 2 2 2 2" xfId="3759"/>
    <cellStyle name="60% - 强调文字颜色 1 3 2 2 3" xfId="3758"/>
    <cellStyle name="60% - 强调文字颜色 1 3 2 3" xfId="980"/>
    <cellStyle name="60% - 强调文字颜色 1 3 2 3 2" xfId="3760"/>
    <cellStyle name="60% - 强调文字颜色 1 3 2 4" xfId="3757"/>
    <cellStyle name="60% - 强调文字颜色 1 3 3" xfId="981"/>
    <cellStyle name="60% - 强调文字颜色 1 3 3 2" xfId="982"/>
    <cellStyle name="60% - 强调文字颜色 1 3 3 2 2" xfId="3762"/>
    <cellStyle name="60% - 强调文字颜色 1 3 3 3" xfId="3761"/>
    <cellStyle name="60% - 强调文字颜色 1 3 4" xfId="983"/>
    <cellStyle name="60% - 强调文字颜色 1 3 4 2" xfId="3763"/>
    <cellStyle name="60% - 强调文字颜色 1 3 5" xfId="2496"/>
    <cellStyle name="60% - 强调文字颜色 1 4" xfId="985"/>
    <cellStyle name="60% - 强调文字颜色 1 4 2" xfId="986"/>
    <cellStyle name="60% - 强调文字颜色 1 4 2 2" xfId="987"/>
    <cellStyle name="60% - 强调文字颜色 1 4 2 2 2" xfId="3766"/>
    <cellStyle name="60% - 强调文字颜色 1 4 2 3" xfId="3765"/>
    <cellStyle name="60% - 强调文字颜色 1 4 3" xfId="988"/>
    <cellStyle name="60% - 强调文字颜色 1 4 3 2" xfId="3767"/>
    <cellStyle name="60% - 强调文字颜色 1 4 4" xfId="3764"/>
    <cellStyle name="60% - 强调文字颜色 1 5" xfId="990"/>
    <cellStyle name="60% - 强调文字颜色 1 5 2" xfId="991"/>
    <cellStyle name="60% - 强调文字颜色 1 5 2 2" xfId="992"/>
    <cellStyle name="60% - 强调文字颜色 1 5 2 2 2" xfId="3770"/>
    <cellStyle name="60% - 强调文字颜色 1 5 2 3" xfId="3769"/>
    <cellStyle name="60% - 强调文字颜色 1 5 3" xfId="993"/>
    <cellStyle name="60% - 强调文字颜色 1 5 3 2" xfId="3771"/>
    <cellStyle name="60% - 强调文字颜色 1 5 4" xfId="3768"/>
    <cellStyle name="60% - 强调文字颜色 1 6" xfId="995"/>
    <cellStyle name="60% - 强调文字颜色 1 6 2" xfId="996"/>
    <cellStyle name="60% - 强调文字颜色 1 6 2 2" xfId="3773"/>
    <cellStyle name="60% - 强调文字颜色 1 6 3" xfId="3772"/>
    <cellStyle name="60% - 强调文字颜色 1 7" xfId="998"/>
    <cellStyle name="60% - 强调文字颜色 1 7 2" xfId="3774"/>
    <cellStyle name="60% - 强调文字颜色 1 8" xfId="2490"/>
    <cellStyle name="60% - 强调文字颜色 1 9" xfId="3746"/>
    <cellStyle name="60% - 强调文字颜色 2" xfId="999"/>
    <cellStyle name="60% - 强调文字颜色 2 2" xfId="1000"/>
    <cellStyle name="60% - 强调文字颜色 2 2 2" xfId="1001"/>
    <cellStyle name="60% - 强调文字颜色 2 2 2 2" xfId="1003"/>
    <cellStyle name="60% - 强调文字颜色 2 2 2 2 2" xfId="1004"/>
    <cellStyle name="60% - 强调文字颜色 2 2 2 2 2 2" xfId="3777"/>
    <cellStyle name="60% - 强调文字颜色 2 2 2 2 3" xfId="2500"/>
    <cellStyle name="60% - 强调文字颜色 2 2 2 3" xfId="1005"/>
    <cellStyle name="60% - 强调文字颜色 2 2 2 3 2" xfId="2501"/>
    <cellStyle name="60% - 强调文字颜色 2 2 2 4" xfId="2499"/>
    <cellStyle name="60% - 强调文字颜色 2 2 3" xfId="1007"/>
    <cellStyle name="60% - 强调文字颜色 2 2 3 2" xfId="1009"/>
    <cellStyle name="60% - 强调文字颜色 2 2 3 2 2" xfId="1011"/>
    <cellStyle name="60% - 强调文字颜色 2 2 3 2 2 2" xfId="3780"/>
    <cellStyle name="60% - 强调文字颜色 2 2 3 2 3" xfId="3779"/>
    <cellStyle name="60% - 强调文字颜色 2 2 3 3" xfId="1013"/>
    <cellStyle name="60% - 强调文字颜色 2 2 3 3 2" xfId="3781"/>
    <cellStyle name="60% - 强调文字颜色 2 2 3 4" xfId="2502"/>
    <cellStyle name="60% - 强调文字颜色 2 2 3 5" xfId="3778"/>
    <cellStyle name="60% - 强调文字颜色 2 2 4" xfId="1015"/>
    <cellStyle name="60% - 强调文字颜色 2 2 4 2" xfId="1017"/>
    <cellStyle name="60% - 强调文字颜色 2 2 4 2 2" xfId="3783"/>
    <cellStyle name="60% - 强调文字颜色 2 2 4 3" xfId="3782"/>
    <cellStyle name="60% - 强调文字颜色 2 2 5" xfId="1018"/>
    <cellStyle name="60% - 强调文字颜色 2 2 5 2" xfId="3784"/>
    <cellStyle name="60% - 强调文字颜色 2 2 6" xfId="2498"/>
    <cellStyle name="60% - 强调文字颜色 2 2 7" xfId="3776"/>
    <cellStyle name="60% - 强调文字颜色 2 2_2015财政决算公开" xfId="3785"/>
    <cellStyle name="60% - 强调文字颜色 2 3" xfId="1020"/>
    <cellStyle name="60% - 强调文字颜色 2 3 2" xfId="1022"/>
    <cellStyle name="60% - 强调文字颜色 2 3 2 2" xfId="888"/>
    <cellStyle name="60% - 强调文字颜色 2 3 2 2 2" xfId="891"/>
    <cellStyle name="60% - 强调文字颜色 2 3 2 2 2 2" xfId="3788"/>
    <cellStyle name="60% - 强调文字颜色 2 3 2 2 3" xfId="3787"/>
    <cellStyle name="60% - 强调文字颜色 2 3 2 3" xfId="894"/>
    <cellStyle name="60% - 强调文字颜色 2 3 2 3 2" xfId="3789"/>
    <cellStyle name="60% - 强调文字颜色 2 3 2 4" xfId="3786"/>
    <cellStyle name="60% - 强调文字颜色 2 3 3" xfId="1024"/>
    <cellStyle name="60% - 强调文字颜色 2 3 3 2" xfId="953"/>
    <cellStyle name="60% - 强调文字颜色 2 3 3 2 2" xfId="3791"/>
    <cellStyle name="60% - 强调文字颜色 2 3 3 3" xfId="3790"/>
    <cellStyle name="60% - 强调文字颜色 2 3 4" xfId="1026"/>
    <cellStyle name="60% - 强调文字颜色 2 3 4 2" xfId="3792"/>
    <cellStyle name="60% - 强调文字颜色 2 3 5" xfId="2503"/>
    <cellStyle name="60% - 强调文字颜色 2 4" xfId="1027"/>
    <cellStyle name="60% - 强调文字颜色 2 4 2" xfId="1028"/>
    <cellStyle name="60% - 强调文字颜色 2 4 2 2" xfId="1029"/>
    <cellStyle name="60% - 强调文字颜色 2 4 2 2 2" xfId="3795"/>
    <cellStyle name="60% - 强调文字颜色 2 4 2 3" xfId="3794"/>
    <cellStyle name="60% - 强调文字颜色 2 4 3" xfId="1030"/>
    <cellStyle name="60% - 强调文字颜色 2 4 3 2" xfId="3796"/>
    <cellStyle name="60% - 强调文字颜色 2 4 4" xfId="3793"/>
    <cellStyle name="60% - 强调文字颜色 2 5" xfId="1031"/>
    <cellStyle name="60% - 强调文字颜色 2 5 2" xfId="1032"/>
    <cellStyle name="60% - 强调文字颜色 2 5 2 2" xfId="1033"/>
    <cellStyle name="60% - 强调文字颜色 2 5 2 2 2" xfId="3799"/>
    <cellStyle name="60% - 强调文字颜色 2 5 2 3" xfId="3798"/>
    <cellStyle name="60% - 强调文字颜色 2 5 3" xfId="1034"/>
    <cellStyle name="60% - 强调文字颜色 2 5 3 2" xfId="3800"/>
    <cellStyle name="60% - 强调文字颜色 2 5 4" xfId="3797"/>
    <cellStyle name="60% - 强调文字颜色 2 6" xfId="1035"/>
    <cellStyle name="60% - 强调文字颜色 2 6 2" xfId="1036"/>
    <cellStyle name="60% - 强调文字颜色 2 6 2 2" xfId="3802"/>
    <cellStyle name="60% - 强调文字颜色 2 6 3" xfId="3801"/>
    <cellStyle name="60% - 强调文字颜色 2 7" xfId="1038"/>
    <cellStyle name="60% - 强调文字颜色 2 7 2" xfId="3803"/>
    <cellStyle name="60% - 强调文字颜色 2 8" xfId="2497"/>
    <cellStyle name="60% - 强调文字颜色 2 9" xfId="3775"/>
    <cellStyle name="60% - 强调文字颜色 3" xfId="1039"/>
    <cellStyle name="60% - 强调文字颜色 3 2" xfId="1040"/>
    <cellStyle name="60% - 强调文字颜色 3 2 2" xfId="1041"/>
    <cellStyle name="60% - 强调文字颜色 3 2 2 2" xfId="1042"/>
    <cellStyle name="60% - 强调文字颜色 3 2 2 2 2" xfId="1043"/>
    <cellStyle name="60% - 强调文字颜色 3 2 2 2 2 2" xfId="3806"/>
    <cellStyle name="60% - 强调文字颜色 3 2 2 2 3" xfId="2507"/>
    <cellStyle name="60% - 强调文字颜色 3 2 2 3" xfId="1044"/>
    <cellStyle name="60% - 强调文字颜色 3 2 2 3 2" xfId="2508"/>
    <cellStyle name="60% - 强调文字颜色 3 2 2 4" xfId="2506"/>
    <cellStyle name="60% - 强调文字颜色 3 2 3" xfId="1045"/>
    <cellStyle name="60% - 强调文字颜色 3 2 3 2" xfId="1047"/>
    <cellStyle name="60% - 强调文字颜色 3 2 3 2 2" xfId="1050"/>
    <cellStyle name="60% - 强调文字颜色 3 2 3 2 2 2" xfId="3809"/>
    <cellStyle name="60% - 强调文字颜色 3 2 3 2 3" xfId="3808"/>
    <cellStyle name="60% - 强调文字颜色 3 2 3 3" xfId="1052"/>
    <cellStyle name="60% - 强调文字颜色 3 2 3 3 2" xfId="3810"/>
    <cellStyle name="60% - 强调文字颜色 3 2 3 4" xfId="2509"/>
    <cellStyle name="60% - 强调文字颜色 3 2 3 5" xfId="3807"/>
    <cellStyle name="60% - 强调文字颜色 3 2 4" xfId="1008"/>
    <cellStyle name="60% - 强调文字颜色 3 2 4 2" xfId="1010"/>
    <cellStyle name="60% - 强调文字颜色 3 2 4 2 2" xfId="3812"/>
    <cellStyle name="60% - 强调文字颜色 3 2 4 3" xfId="3811"/>
    <cellStyle name="60% - 强调文字颜色 3 2 5" xfId="1012"/>
    <cellStyle name="60% - 强调文字颜色 3 2 5 2" xfId="3813"/>
    <cellStyle name="60% - 强调文字颜色 3 2 6" xfId="2505"/>
    <cellStyle name="60% - 强调文字颜色 3 2 7" xfId="3805"/>
    <cellStyle name="60% - 强调文字颜色 3 2_2015财政决算公开" xfId="3814"/>
    <cellStyle name="60% - 强调文字颜色 3 3" xfId="560"/>
    <cellStyle name="60% - 强调文字颜色 3 3 2" xfId="1053"/>
    <cellStyle name="60% - 强调文字颜色 3 3 2 2" xfId="1054"/>
    <cellStyle name="60% - 强调文字颜色 3 3 2 2 2" xfId="1055"/>
    <cellStyle name="60% - 强调文字颜色 3 3 2 2 2 2" xfId="3817"/>
    <cellStyle name="60% - 强调文字颜色 3 3 2 2 3" xfId="3816"/>
    <cellStyle name="60% - 强调文字颜色 3 3 2 3" xfId="1056"/>
    <cellStyle name="60% - 强调文字颜色 3 3 2 3 2" xfId="3818"/>
    <cellStyle name="60% - 强调文字颜色 3 3 2 4" xfId="3815"/>
    <cellStyle name="60% - 强调文字颜色 3 3 3" xfId="1057"/>
    <cellStyle name="60% - 强调文字颜色 3 3 3 2" xfId="1058"/>
    <cellStyle name="60% - 强调文字颜色 3 3 3 2 2" xfId="3820"/>
    <cellStyle name="60% - 强调文字颜色 3 3 3 3" xfId="3819"/>
    <cellStyle name="60% - 强调文字颜色 3 3 4" xfId="1016"/>
    <cellStyle name="60% - 强调文字颜色 3 3 4 2" xfId="3821"/>
    <cellStyle name="60% - 强调文字颜色 3 3 5" xfId="2510"/>
    <cellStyle name="60% - 强调文字颜色 3 4" xfId="1059"/>
    <cellStyle name="60% - 强调文字颜色 3 4 2" xfId="1060"/>
    <cellStyle name="60% - 强调文字颜色 3 4 2 2" xfId="1061"/>
    <cellStyle name="60% - 强调文字颜色 3 4 2 2 2" xfId="3824"/>
    <cellStyle name="60% - 强调文字颜色 3 4 2 3" xfId="3823"/>
    <cellStyle name="60% - 强调文字颜色 3 4 3" xfId="1062"/>
    <cellStyle name="60% - 强调文字颜色 3 4 3 2" xfId="3825"/>
    <cellStyle name="60% - 强调文字颜色 3 4 4" xfId="3822"/>
    <cellStyle name="60% - 强调文字颜色 3 5" xfId="1064"/>
    <cellStyle name="60% - 强调文字颜色 3 5 2" xfId="1065"/>
    <cellStyle name="60% - 强调文字颜色 3 5 2 2" xfId="1066"/>
    <cellStyle name="60% - 强调文字颜色 3 5 2 2 2" xfId="3828"/>
    <cellStyle name="60% - 强调文字颜色 3 5 2 3" xfId="3827"/>
    <cellStyle name="60% - 强调文字颜色 3 5 3" xfId="1067"/>
    <cellStyle name="60% - 强调文字颜色 3 5 3 2" xfId="3829"/>
    <cellStyle name="60% - 强调文字颜色 3 5 4" xfId="3826"/>
    <cellStyle name="60% - 强调文字颜色 3 6" xfId="1068"/>
    <cellStyle name="60% - 强调文字颜色 3 6 2" xfId="1069"/>
    <cellStyle name="60% - 强调文字颜色 3 6 2 2" xfId="3831"/>
    <cellStyle name="60% - 强调文字颜色 3 6 3" xfId="3830"/>
    <cellStyle name="60% - 强调文字颜色 3 7" xfId="1070"/>
    <cellStyle name="60% - 强调文字颜色 3 7 2" xfId="3832"/>
    <cellStyle name="60% - 强调文字颜色 3 8" xfId="2504"/>
    <cellStyle name="60% - 强调文字颜色 3 9" xfId="3804"/>
    <cellStyle name="60% - 强调文字颜色 4" xfId="1071"/>
    <cellStyle name="60% - 强调文字颜色 4 2" xfId="1072"/>
    <cellStyle name="60% - 强调文字颜色 4 2 2" xfId="935"/>
    <cellStyle name="60% - 强调文字颜色 4 2 2 2" xfId="937"/>
    <cellStyle name="60% - 强调文字颜色 4 2 2 2 2" xfId="939"/>
    <cellStyle name="60% - 强调文字颜色 4 2 2 2 2 2" xfId="3835"/>
    <cellStyle name="60% - 强调文字颜色 4 2 2 2 3" xfId="2514"/>
    <cellStyle name="60% - 强调文字颜色 4 2 2 3" xfId="941"/>
    <cellStyle name="60% - 强调文字颜色 4 2 2 3 2" xfId="2515"/>
    <cellStyle name="60% - 强调文字颜色 4 2 2 4" xfId="2513"/>
    <cellStyle name="60% - 强调文字颜色 4 2 3" xfId="943"/>
    <cellStyle name="60% - 强调文字颜色 4 2 3 2" xfId="945"/>
    <cellStyle name="60% - 强调文字颜色 4 2 3 2 2" xfId="947"/>
    <cellStyle name="60% - 强调文字颜色 4 2 3 2 2 2" xfId="3838"/>
    <cellStyle name="60% - 强调文字颜色 4 2 3 2 3" xfId="3837"/>
    <cellStyle name="60% - 强调文字颜色 4 2 3 3" xfId="949"/>
    <cellStyle name="60% - 强调文字颜色 4 2 3 3 2" xfId="3839"/>
    <cellStyle name="60% - 强调文字颜色 4 2 3 4" xfId="2516"/>
    <cellStyle name="60% - 强调文字颜色 4 2 3 5" xfId="3836"/>
    <cellStyle name="60% - 强调文字颜色 4 2 4" xfId="952"/>
    <cellStyle name="60% - 强调文字颜色 4 2 4 2" xfId="956"/>
    <cellStyle name="60% - 强调文字颜色 4 2 4 2 2" xfId="3841"/>
    <cellStyle name="60% - 强调文字颜色 4 2 4 3" xfId="3840"/>
    <cellStyle name="60% - 强调文字颜色 4 2 5" xfId="959"/>
    <cellStyle name="60% - 强调文字颜色 4 2 5 2" xfId="3842"/>
    <cellStyle name="60% - 强调文字颜色 4 2 6" xfId="2512"/>
    <cellStyle name="60% - 强调文字颜色 4 2 7" xfId="3834"/>
    <cellStyle name="60% - 强调文字颜色 4 2_2015财政决算公开" xfId="3843"/>
    <cellStyle name="60% - 强调文字颜色 4 3" xfId="1073"/>
    <cellStyle name="60% - 强调文字颜色 4 3 2" xfId="1076"/>
    <cellStyle name="60% - 强调文字颜色 4 3 2 2" xfId="1079"/>
    <cellStyle name="60% - 强调文字颜色 4 3 2 2 2" xfId="1080"/>
    <cellStyle name="60% - 强调文字颜色 4 3 2 2 2 2" xfId="3846"/>
    <cellStyle name="60% - 强调文字颜色 4 3 2 2 3" xfId="3845"/>
    <cellStyle name="60% - 强调文字颜色 4 3 2 3" xfId="1082"/>
    <cellStyle name="60% - 强调文字颜色 4 3 2 3 2" xfId="3847"/>
    <cellStyle name="60% - 强调文字颜色 4 3 2 4" xfId="3844"/>
    <cellStyle name="60% - 强调文字颜色 4 3 3" xfId="1086"/>
    <cellStyle name="60% - 强调文字颜色 4 3 3 2" xfId="1090"/>
    <cellStyle name="60% - 强调文字颜色 4 3 3 2 2" xfId="3849"/>
    <cellStyle name="60% - 强调文字颜色 4 3 3 3" xfId="3848"/>
    <cellStyle name="60% - 强调文字颜色 4 3 4" xfId="1095"/>
    <cellStyle name="60% - 强调文字颜色 4 3 4 2" xfId="3850"/>
    <cellStyle name="60% - 强调文字颜色 4 3 5" xfId="2517"/>
    <cellStyle name="60% - 强调文字颜色 4 4" xfId="1096"/>
    <cellStyle name="60% - 强调文字颜色 4 4 2" xfId="1097"/>
    <cellStyle name="60% - 强调文字颜色 4 4 2 2" xfId="240"/>
    <cellStyle name="60% - 强调文字颜色 4 4 2 2 2" xfId="3853"/>
    <cellStyle name="60% - 强调文字颜色 4 4 2 3" xfId="3852"/>
    <cellStyle name="60% - 强调文字颜色 4 4 3" xfId="1099"/>
    <cellStyle name="60% - 强调文字颜色 4 4 3 2" xfId="3854"/>
    <cellStyle name="60% - 强调文字颜色 4 4 4" xfId="3851"/>
    <cellStyle name="60% - 强调文字颜色 4 5" xfId="1100"/>
    <cellStyle name="60% - 强调文字颜色 4 5 2" xfId="1101"/>
    <cellStyle name="60% - 强调文字颜色 4 5 2 2" xfId="408"/>
    <cellStyle name="60% - 强调文字颜色 4 5 2 2 2" xfId="3857"/>
    <cellStyle name="60% - 强调文字颜色 4 5 2 3" xfId="3856"/>
    <cellStyle name="60% - 强调文字颜色 4 5 3" xfId="1103"/>
    <cellStyle name="60% - 强调文字颜色 4 5 3 2" xfId="3858"/>
    <cellStyle name="60% - 强调文字颜色 4 5 4" xfId="3855"/>
    <cellStyle name="60% - 强调文字颜色 4 6" xfId="1104"/>
    <cellStyle name="60% - 强调文字颜色 4 6 2" xfId="1106"/>
    <cellStyle name="60% - 强调文字颜色 4 6 2 2" xfId="3860"/>
    <cellStyle name="60% - 强调文字颜色 4 6 3" xfId="3859"/>
    <cellStyle name="60% - 强调文字颜色 4 7" xfId="1107"/>
    <cellStyle name="60% - 强调文字颜色 4 7 2" xfId="3861"/>
    <cellStyle name="60% - 强调文字颜色 4 8" xfId="2511"/>
    <cellStyle name="60% - 强调文字颜色 4 9" xfId="3833"/>
    <cellStyle name="60% - 强调文字颜色 5" xfId="1108"/>
    <cellStyle name="60% - 强调文字颜色 5 2" xfId="1109"/>
    <cellStyle name="60% - 强调文字颜色 5 2 2" xfId="1110"/>
    <cellStyle name="60% - 强调文字颜色 5 2 2 2" xfId="1111"/>
    <cellStyle name="60% - 强调文字颜色 5 2 2 2 2" xfId="1113"/>
    <cellStyle name="60% - 强调文字颜色 5 2 2 2 2 2" xfId="3864"/>
    <cellStyle name="60% - 强调文字颜色 5 2 2 2 3" xfId="2521"/>
    <cellStyle name="60% - 强调文字颜色 5 2 2 3" xfId="1115"/>
    <cellStyle name="60% - 强调文字颜色 5 2 2 3 2" xfId="2522"/>
    <cellStyle name="60% - 强调文字颜色 5 2 2 4" xfId="2520"/>
    <cellStyle name="60% - 强调文字颜色 5 2 3" xfId="1116"/>
    <cellStyle name="60% - 强调文字颜色 5 2 3 2" xfId="1117"/>
    <cellStyle name="60% - 强调文字颜色 5 2 3 2 2" xfId="1118"/>
    <cellStyle name="60% - 强调文字颜色 5 2 3 2 2 2" xfId="3867"/>
    <cellStyle name="60% - 强调文字颜色 5 2 3 2 3" xfId="3866"/>
    <cellStyle name="60% - 强调文字颜色 5 2 3 3" xfId="1119"/>
    <cellStyle name="60% - 强调文字颜色 5 2 3 3 2" xfId="3868"/>
    <cellStyle name="60% - 强调文字颜色 5 2 3 4" xfId="2523"/>
    <cellStyle name="60% - 强调文字颜色 5 2 3 5" xfId="3865"/>
    <cellStyle name="60% - 强调文字颜色 5 2 4" xfId="1120"/>
    <cellStyle name="60% - 强调文字颜色 5 2 4 2" xfId="1121"/>
    <cellStyle name="60% - 强调文字颜色 5 2 4 2 2" xfId="3870"/>
    <cellStyle name="60% - 强调文字颜色 5 2 4 3" xfId="3869"/>
    <cellStyle name="60% - 强调文字颜色 5 2 5" xfId="1123"/>
    <cellStyle name="60% - 强调文字颜色 5 2 5 2" xfId="3871"/>
    <cellStyle name="60% - 强调文字颜色 5 2 6" xfId="2519"/>
    <cellStyle name="60% - 强调文字颜色 5 2 7" xfId="3863"/>
    <cellStyle name="60% - 强调文字颜色 5 2_2015财政决算公开" xfId="3872"/>
    <cellStyle name="60% - 强调文字颜色 5 3" xfId="1124"/>
    <cellStyle name="60% - 强调文字颜色 5 3 2" xfId="1125"/>
    <cellStyle name="60% - 强调文字颜色 5 3 2 2" xfId="37"/>
    <cellStyle name="60% - 强调文字颜色 5 3 2 2 2" xfId="1126"/>
    <cellStyle name="60% - 强调文字颜色 5 3 2 2 2 2" xfId="3875"/>
    <cellStyle name="60% - 强调文字颜色 5 3 2 2 3" xfId="3874"/>
    <cellStyle name="60% - 强调文字颜色 5 3 2 3" xfId="128"/>
    <cellStyle name="60% - 强调文字颜色 5 3 2 3 2" xfId="3876"/>
    <cellStyle name="60% - 强调文字颜色 5 3 2 4" xfId="3873"/>
    <cellStyle name="60% - 强调文字颜色 5 3 3" xfId="1128"/>
    <cellStyle name="60% - 强调文字颜色 5 3 3 2" xfId="1130"/>
    <cellStyle name="60% - 强调文字颜色 5 3 3 2 2" xfId="3878"/>
    <cellStyle name="60% - 强调文字颜色 5 3 3 3" xfId="3877"/>
    <cellStyle name="60% - 强调文字颜色 5 3 4" xfId="1132"/>
    <cellStyle name="60% - 强调文字颜色 5 3 4 2" xfId="3879"/>
    <cellStyle name="60% - 强调文字颜色 5 3 5" xfId="2524"/>
    <cellStyle name="60% - 强调文字颜色 5 4" xfId="1133"/>
    <cellStyle name="60% - 强调文字颜色 5 4 2" xfId="1134"/>
    <cellStyle name="60% - 强调文字颜色 5 4 2 2" xfId="439"/>
    <cellStyle name="60% - 强调文字颜色 5 4 2 2 2" xfId="3882"/>
    <cellStyle name="60% - 强调文字颜色 5 4 2 3" xfId="3881"/>
    <cellStyle name="60% - 强调文字颜色 5 4 3" xfId="1136"/>
    <cellStyle name="60% - 强调文字颜色 5 4 3 2" xfId="3883"/>
    <cellStyle name="60% - 强调文字颜色 5 4 4" xfId="3880"/>
    <cellStyle name="60% - 强调文字颜色 5 5" xfId="1137"/>
    <cellStyle name="60% - 强调文字颜色 5 5 2" xfId="1138"/>
    <cellStyle name="60% - 强调文字颜色 5 5 2 2" xfId="541"/>
    <cellStyle name="60% - 强调文字颜色 5 5 2 2 2" xfId="3886"/>
    <cellStyle name="60% - 强调文字颜色 5 5 2 3" xfId="3885"/>
    <cellStyle name="60% - 强调文字颜色 5 5 3" xfId="1139"/>
    <cellStyle name="60% - 强调文字颜色 5 5 3 2" xfId="3887"/>
    <cellStyle name="60% - 强调文字颜色 5 5 4" xfId="3884"/>
    <cellStyle name="60% - 强调文字颜色 5 6" xfId="1140"/>
    <cellStyle name="60% - 强调文字颜色 5 6 2" xfId="1141"/>
    <cellStyle name="60% - 强调文字颜色 5 6 2 2" xfId="3889"/>
    <cellStyle name="60% - 强调文字颜色 5 6 3" xfId="3888"/>
    <cellStyle name="60% - 强调文字颜色 5 7" xfId="1142"/>
    <cellStyle name="60% - 强调文字颜色 5 7 2" xfId="3890"/>
    <cellStyle name="60% - 强调文字颜色 5 8" xfId="2518"/>
    <cellStyle name="60% - 强调文字颜色 5 9" xfId="3862"/>
    <cellStyle name="60% - 强调文字颜色 6" xfId="1143"/>
    <cellStyle name="60% - 强调文字颜色 6 2" xfId="1144"/>
    <cellStyle name="60% - 强调文字颜色 6 2 2" xfId="1145"/>
    <cellStyle name="60% - 强调文字颜色 6 2 2 2" xfId="1146"/>
    <cellStyle name="60% - 强调文字颜色 6 2 2 2 2" xfId="1147"/>
    <cellStyle name="60% - 强调文字颜色 6 2 2 2 2 2" xfId="3893"/>
    <cellStyle name="60% - 强调文字颜色 6 2 2 2 3" xfId="2528"/>
    <cellStyle name="60% - 强调文字颜色 6 2 2 3" xfId="1148"/>
    <cellStyle name="60% - 强调文字颜色 6 2 2 3 2" xfId="2529"/>
    <cellStyle name="60% - 强调文字颜色 6 2 2 4" xfId="2527"/>
    <cellStyle name="60% - 强调文字颜色 6 2 3" xfId="1149"/>
    <cellStyle name="60% - 强调文字颜色 6 2 3 2" xfId="1150"/>
    <cellStyle name="60% - 强调文字颜色 6 2 3 2 2" xfId="1151"/>
    <cellStyle name="60% - 强调文字颜色 6 2 3 2 2 2" xfId="3896"/>
    <cellStyle name="60% - 强调文字颜色 6 2 3 2 3" xfId="3895"/>
    <cellStyle name="60% - 强调文字颜色 6 2 3 3" xfId="1152"/>
    <cellStyle name="60% - 强调文字颜色 6 2 3 3 2" xfId="3897"/>
    <cellStyle name="60% - 强调文字颜色 6 2 3 4" xfId="2530"/>
    <cellStyle name="60% - 强调文字颜色 6 2 3 5" xfId="3894"/>
    <cellStyle name="60% - 强调文字颜色 6 2 4" xfId="1153"/>
    <cellStyle name="60% - 强调文字颜色 6 2 4 2" xfId="1154"/>
    <cellStyle name="60% - 强调文字颜色 6 2 4 2 2" xfId="3899"/>
    <cellStyle name="60% - 强调文字颜色 6 2 4 3" xfId="3898"/>
    <cellStyle name="60% - 强调文字颜色 6 2 5" xfId="1156"/>
    <cellStyle name="60% - 强调文字颜色 6 2 5 2" xfId="3900"/>
    <cellStyle name="60% - 强调文字颜色 6 2 6" xfId="2526"/>
    <cellStyle name="60% - 强调文字颜色 6 2 7" xfId="3892"/>
    <cellStyle name="60% - 强调文字颜色 6 2_2015财政决算公开" xfId="3901"/>
    <cellStyle name="60% - 强调文字颜色 6 3" xfId="1157"/>
    <cellStyle name="60% - 强调文字颜色 6 3 2" xfId="1159"/>
    <cellStyle name="60% - 强调文字颜色 6 3 2 2" xfId="378"/>
    <cellStyle name="60% - 强调文字颜色 6 3 2 2 2" xfId="662"/>
    <cellStyle name="60% - 强调文字颜色 6 3 2 2 2 2" xfId="3904"/>
    <cellStyle name="60% - 强调文字颜色 6 3 2 2 3" xfId="3903"/>
    <cellStyle name="60% - 强调文字颜色 6 3 2 3" xfId="380"/>
    <cellStyle name="60% - 强调文字颜色 6 3 2 3 2" xfId="3905"/>
    <cellStyle name="60% - 强调文字颜色 6 3 2 4" xfId="3902"/>
    <cellStyle name="60% - 强调文字颜色 6 3 3" xfId="1163"/>
    <cellStyle name="60% - 强调文字颜色 6 3 3 2" xfId="1165"/>
    <cellStyle name="60% - 强调文字颜色 6 3 3 2 2" xfId="3907"/>
    <cellStyle name="60% - 强调文字颜色 6 3 3 3" xfId="3906"/>
    <cellStyle name="60% - 强调文字颜色 6 3 4" xfId="1167"/>
    <cellStyle name="60% - 强调文字颜色 6 3 4 2" xfId="3908"/>
    <cellStyle name="60% - 强调文字颜色 6 3 5" xfId="2531"/>
    <cellStyle name="60% - 强调文字颜色 6 4" xfId="1169"/>
    <cellStyle name="60% - 强调文字颜色 6 4 2" xfId="1171"/>
    <cellStyle name="60% - 强调文字颜色 6 4 2 2" xfId="475"/>
    <cellStyle name="60% - 强调文字颜色 6 4 2 2 2" xfId="3911"/>
    <cellStyle name="60% - 强调文字颜色 6 4 2 3" xfId="3910"/>
    <cellStyle name="60% - 强调文字颜色 6 4 3" xfId="1173"/>
    <cellStyle name="60% - 强调文字颜色 6 4 3 2" xfId="3912"/>
    <cellStyle name="60% - 强调文字颜色 6 4 4" xfId="3909"/>
    <cellStyle name="60% - 强调文字颜色 6 5" xfId="1175"/>
    <cellStyle name="60% - 强调文字颜色 6 5 2" xfId="1179"/>
    <cellStyle name="60% - 强调文字颜色 6 5 2 2" xfId="1181"/>
    <cellStyle name="60% - 强调文字颜色 6 5 2 2 2" xfId="3915"/>
    <cellStyle name="60% - 强调文字颜色 6 5 2 3" xfId="3914"/>
    <cellStyle name="60% - 强调文字颜色 6 5 3" xfId="1184"/>
    <cellStyle name="60% - 强调文字颜色 6 5 3 2" xfId="3916"/>
    <cellStyle name="60% - 强调文字颜色 6 5 4" xfId="3913"/>
    <cellStyle name="60% - 强调文字颜色 6 6" xfId="1185"/>
    <cellStyle name="60% - 强调文字颜色 6 6 2" xfId="1186"/>
    <cellStyle name="60% - 强调文字颜色 6 6 2 2" xfId="3918"/>
    <cellStyle name="60% - 强调文字颜色 6 6 3" xfId="3917"/>
    <cellStyle name="60% - 强调文字颜色 6 7" xfId="1187"/>
    <cellStyle name="60% - 强调文字颜色 6 7 2" xfId="3919"/>
    <cellStyle name="60% - 强调文字颜色 6 8" xfId="2525"/>
    <cellStyle name="60% - 强调文字颜色 6 9" xfId="3891"/>
    <cellStyle name="60% - 着色 1" xfId="2689"/>
    <cellStyle name="60% - 着色 1 2" xfId="2819"/>
    <cellStyle name="60% - 着色 2" xfId="2688"/>
    <cellStyle name="60% - 着色 2 2" xfId="2820"/>
    <cellStyle name="60% - 着色 3" xfId="2661"/>
    <cellStyle name="60% - 着色 3 2" xfId="2821"/>
    <cellStyle name="60% - 着色 4" xfId="2609"/>
    <cellStyle name="60% - 着色 4 2" xfId="2822"/>
    <cellStyle name="60% - 着色 5" xfId="2608"/>
    <cellStyle name="60% - 着色 6" xfId="2607"/>
    <cellStyle name="60% - 着色 6 2" xfId="2823"/>
    <cellStyle name="Calc Currency (0)" xfId="1188"/>
    <cellStyle name="Calc Currency (0) 2" xfId="3920"/>
    <cellStyle name="Comma [0]" xfId="1190"/>
    <cellStyle name="Comma [0] 2" xfId="3921"/>
    <cellStyle name="comma zerodec" xfId="1191"/>
    <cellStyle name="comma zerodec 2" xfId="3922"/>
    <cellStyle name="Comma_1995" xfId="1193"/>
    <cellStyle name="Currency [0]" xfId="1194"/>
    <cellStyle name="Currency [0] 2" xfId="3923"/>
    <cellStyle name="Currency_1995" xfId="1195"/>
    <cellStyle name="Currency1" xfId="1197"/>
    <cellStyle name="Currency1 2" xfId="3924"/>
    <cellStyle name="Date" xfId="1198"/>
    <cellStyle name="Date 2" xfId="3925"/>
    <cellStyle name="Dollar (zero dec)" xfId="1199"/>
    <cellStyle name="Dollar (zero dec) 2" xfId="3926"/>
    <cellStyle name="Fixed" xfId="1202"/>
    <cellStyle name="Fixed 2" xfId="3927"/>
    <cellStyle name="Header1" xfId="1204"/>
    <cellStyle name="Header1 2" xfId="3928"/>
    <cellStyle name="Header2" xfId="1206"/>
    <cellStyle name="Header2 2" xfId="3929"/>
    <cellStyle name="HEADING1" xfId="1207"/>
    <cellStyle name="HEADING1 2" xfId="3930"/>
    <cellStyle name="HEADING2" xfId="1208"/>
    <cellStyle name="HEADING2 2" xfId="3931"/>
    <cellStyle name="no dec" xfId="671"/>
    <cellStyle name="no dec 2" xfId="3932"/>
    <cellStyle name="Norma,_laroux_4_营业在建 (2)_E21" xfId="472"/>
    <cellStyle name="Normal_#10-Headcount" xfId="1209"/>
    <cellStyle name="Percent_laroux" xfId="1211"/>
    <cellStyle name="Total" xfId="1212"/>
    <cellStyle name="Total 2" xfId="3933"/>
    <cellStyle name="百分比 2" xfId="1213"/>
    <cellStyle name="百分比 2 2" xfId="1214"/>
    <cellStyle name="百分比 2 2 2" xfId="1215"/>
    <cellStyle name="百分比 2 2 2 2" xfId="1216"/>
    <cellStyle name="百分比 2 2 2 2 2" xfId="254"/>
    <cellStyle name="百分比 2 2 2 2 2 2" xfId="3938"/>
    <cellStyle name="百分比 2 2 2 2 3" xfId="3937"/>
    <cellStyle name="百分比 2 2 2 3" xfId="1217"/>
    <cellStyle name="百分比 2 2 2 3 2" xfId="3939"/>
    <cellStyle name="百分比 2 2 2 4" xfId="3936"/>
    <cellStyle name="百分比 2 2 3" xfId="1218"/>
    <cellStyle name="百分比 2 2 3 2" xfId="1219"/>
    <cellStyle name="百分比 2 2 3 2 2" xfId="3941"/>
    <cellStyle name="百分比 2 2 3 3" xfId="3940"/>
    <cellStyle name="百分比 2 2 4" xfId="1220"/>
    <cellStyle name="百分比 2 2 4 2" xfId="3942"/>
    <cellStyle name="百分比 2 2 5" xfId="3935"/>
    <cellStyle name="百分比 2 3" xfId="1221"/>
    <cellStyle name="百分比 2 3 2" xfId="1222"/>
    <cellStyle name="百分比 2 3 2 2" xfId="1223"/>
    <cellStyle name="百分比 2 3 2 2 2" xfId="3945"/>
    <cellStyle name="百分比 2 3 2 3" xfId="3944"/>
    <cellStyle name="百分比 2 3 3" xfId="1224"/>
    <cellStyle name="百分比 2 3 3 2" xfId="3946"/>
    <cellStyle name="百分比 2 3 4" xfId="3943"/>
    <cellStyle name="百分比 2 4" xfId="1225"/>
    <cellStyle name="百分比 2 4 2" xfId="1226"/>
    <cellStyle name="百分比 2 4 2 2" xfId="3948"/>
    <cellStyle name="百分比 2 4 3" xfId="3947"/>
    <cellStyle name="百分比 2 5" xfId="1227"/>
    <cellStyle name="百分比 2 5 2" xfId="3949"/>
    <cellStyle name="百分比 2 6" xfId="3934"/>
    <cellStyle name="百分比 3" xfId="1228"/>
    <cellStyle name="百分比 3 2" xfId="1229"/>
    <cellStyle name="百分比 3 2 2" xfId="1168"/>
    <cellStyle name="百分比 3 2 2 2" xfId="1170"/>
    <cellStyle name="百分比 3 2 2 2 2" xfId="3953"/>
    <cellStyle name="百分比 3 2 2 3" xfId="3952"/>
    <cellStyle name="百分比 3 2 3" xfId="1174"/>
    <cellStyle name="百分比 3 2 3 2" xfId="3954"/>
    <cellStyle name="百分比 3 2 4" xfId="3951"/>
    <cellStyle name="百分比 3 3" xfId="1230"/>
    <cellStyle name="百分比 3 3 2" xfId="1231"/>
    <cellStyle name="百分比 3 3 2 2" xfId="3956"/>
    <cellStyle name="百分比 3 3 3" xfId="3955"/>
    <cellStyle name="百分比 3 4" xfId="1232"/>
    <cellStyle name="百分比 3 4 2" xfId="3957"/>
    <cellStyle name="百分比 3 5" xfId="1233"/>
    <cellStyle name="百分比 3 5 2" xfId="3958"/>
    <cellStyle name="百分比 3 6" xfId="3950"/>
    <cellStyle name="百分比 4" xfId="1234"/>
    <cellStyle name="百分比 4 2" xfId="1236"/>
    <cellStyle name="百分比 4 2 2" xfId="1238"/>
    <cellStyle name="百分比 4 2 2 2" xfId="1239"/>
    <cellStyle name="百分比 4 2 2 2 2" xfId="3962"/>
    <cellStyle name="百分比 4 2 2 3" xfId="3961"/>
    <cellStyle name="百分比 4 2 3" xfId="1241"/>
    <cellStyle name="百分比 4 2 3 2" xfId="3963"/>
    <cellStyle name="百分比 4 2 4" xfId="3960"/>
    <cellStyle name="百分比 4 3" xfId="1243"/>
    <cellStyle name="百分比 4 3 2" xfId="1246"/>
    <cellStyle name="百分比 4 3 2 2" xfId="3965"/>
    <cellStyle name="百分比 4 3 3" xfId="3964"/>
    <cellStyle name="百分比 4 4" xfId="1248"/>
    <cellStyle name="百分比 4 4 2" xfId="3966"/>
    <cellStyle name="百分比 4 5" xfId="3959"/>
    <cellStyle name="百分比 5" xfId="1250"/>
    <cellStyle name="百分比 5 2" xfId="1254"/>
    <cellStyle name="百分比 5 2 2" xfId="1256"/>
    <cellStyle name="百分比 5 2 2 2" xfId="1257"/>
    <cellStyle name="百分比 5 2 2 2 2" xfId="3970"/>
    <cellStyle name="百分比 5 2 2 3" xfId="3969"/>
    <cellStyle name="百分比 5 2 3" xfId="1259"/>
    <cellStyle name="百分比 5 2 3 2" xfId="3971"/>
    <cellStyle name="百分比 5 2 4" xfId="3968"/>
    <cellStyle name="百分比 5 3" xfId="1261"/>
    <cellStyle name="百分比 5 3 2" xfId="1262"/>
    <cellStyle name="百分比 5 3 2 2" xfId="3973"/>
    <cellStyle name="百分比 5 3 3" xfId="3972"/>
    <cellStyle name="百分比 5 4" xfId="1264"/>
    <cellStyle name="百分比 5 4 2" xfId="3974"/>
    <cellStyle name="百分比 5 5" xfId="1266"/>
    <cellStyle name="百分比 5 5 2" xfId="3975"/>
    <cellStyle name="百分比 5 6" xfId="3967"/>
    <cellStyle name="百分比 5 7" xfId="4985"/>
    <cellStyle name="百分比 6" xfId="1268"/>
    <cellStyle name="百分比 6 2" xfId="1270"/>
    <cellStyle name="百分比 6 2 2" xfId="1272"/>
    <cellStyle name="百分比 6 2 2 2" xfId="1274"/>
    <cellStyle name="百分比 6 2 2 2 2" xfId="3979"/>
    <cellStyle name="百分比 6 2 2 3" xfId="3978"/>
    <cellStyle name="百分比 6 2 3" xfId="1276"/>
    <cellStyle name="百分比 6 2 3 2" xfId="3980"/>
    <cellStyle name="百分比 6 2 4" xfId="3977"/>
    <cellStyle name="百分比 6 3" xfId="1278"/>
    <cellStyle name="百分比 6 3 2" xfId="1279"/>
    <cellStyle name="百分比 6 3 2 2" xfId="3982"/>
    <cellStyle name="百分比 6 3 3" xfId="3981"/>
    <cellStyle name="百分比 6 4" xfId="1281"/>
    <cellStyle name="百分比 6 4 2" xfId="3983"/>
    <cellStyle name="百分比 6 5" xfId="3976"/>
    <cellStyle name="百分比 7" xfId="1282"/>
    <cellStyle name="百分比 7 2" xfId="1283"/>
    <cellStyle name="百分比 7 2 2" xfId="1284"/>
    <cellStyle name="百分比 7 2 2 2" xfId="1285"/>
    <cellStyle name="百分比 7 2 2 2 2" xfId="3987"/>
    <cellStyle name="百分比 7 2 2 3" xfId="3986"/>
    <cellStyle name="百分比 7 2 3" xfId="1286"/>
    <cellStyle name="百分比 7 2 3 2" xfId="3988"/>
    <cellStyle name="百分比 7 2 4" xfId="3985"/>
    <cellStyle name="百分比 7 3" xfId="1287"/>
    <cellStyle name="百分比 7 3 2" xfId="1288"/>
    <cellStyle name="百分比 7 3 2 2" xfId="3990"/>
    <cellStyle name="百分比 7 3 3" xfId="3989"/>
    <cellStyle name="百分比 7 4" xfId="1289"/>
    <cellStyle name="百分比 7 4 2" xfId="3991"/>
    <cellStyle name="百分比 7 5" xfId="3984"/>
    <cellStyle name="百分比 8" xfId="2720"/>
    <cellStyle name="标题" xfId="1290"/>
    <cellStyle name="标题 1" xfId="1291"/>
    <cellStyle name="标题 1 2" xfId="1292"/>
    <cellStyle name="标题 1 2 2" xfId="1294"/>
    <cellStyle name="标题 1 2 2 2" xfId="1295"/>
    <cellStyle name="标题 1 2 2 2 2" xfId="1296"/>
    <cellStyle name="标题 1 2 2 3" xfId="1298"/>
    <cellStyle name="标题 1 2 3" xfId="1299"/>
    <cellStyle name="标题 1 2 3 2" xfId="1300"/>
    <cellStyle name="标题 1 2 3 2 2" xfId="1063"/>
    <cellStyle name="标题 1 2 3 3" xfId="1302"/>
    <cellStyle name="标题 1 2 3 4" xfId="2533"/>
    <cellStyle name="标题 1 2 4" xfId="1303"/>
    <cellStyle name="标题 1 2 4 2" xfId="1304"/>
    <cellStyle name="标题 1 2 5" xfId="1305"/>
    <cellStyle name="标题 1 2_2015财政决算公开" xfId="3992"/>
    <cellStyle name="标题 1 3" xfId="1306"/>
    <cellStyle name="标题 1 3 2" xfId="1307"/>
    <cellStyle name="标题 1 3 2 2" xfId="1309"/>
    <cellStyle name="标题 1 3 2 2 2" xfId="1312"/>
    <cellStyle name="标题 1 3 2 3" xfId="1315"/>
    <cellStyle name="标题 1 3 3" xfId="1316"/>
    <cellStyle name="标题 1 3 3 2" xfId="1318"/>
    <cellStyle name="标题 1 3 4" xfId="1319"/>
    <cellStyle name="标题 1 4" xfId="1320"/>
    <cellStyle name="标题 1 4 2" xfId="1321"/>
    <cellStyle name="标题 1 4 2 2" xfId="739"/>
    <cellStyle name="标题 1 4 3" xfId="1322"/>
    <cellStyle name="标题 1 5" xfId="1323"/>
    <cellStyle name="标题 1 5 2" xfId="1325"/>
    <cellStyle name="标题 1 5 2 2" xfId="750"/>
    <cellStyle name="标题 1 5 3" xfId="1326"/>
    <cellStyle name="标题 1 6" xfId="1327"/>
    <cellStyle name="标题 1 6 2" xfId="1328"/>
    <cellStyle name="标题 1 7" xfId="1329"/>
    <cellStyle name="标题 1 8" xfId="2824"/>
    <cellStyle name="标题 10" xfId="2808"/>
    <cellStyle name="标题 2" xfId="1330"/>
    <cellStyle name="标题 2 2" xfId="1331"/>
    <cellStyle name="标题 2 2 2" xfId="1332"/>
    <cellStyle name="标题 2 2 2 2" xfId="1333"/>
    <cellStyle name="标题 2 2 2 2 2" xfId="1334"/>
    <cellStyle name="标题 2 2 2 3" xfId="1335"/>
    <cellStyle name="标题 2 2 3" xfId="1336"/>
    <cellStyle name="标题 2 2 3 2" xfId="1338"/>
    <cellStyle name="标题 2 2 3 2 2" xfId="1340"/>
    <cellStyle name="标题 2 2 3 3" xfId="1342"/>
    <cellStyle name="标题 2 2 3 4" xfId="2534"/>
    <cellStyle name="标题 2 2 4" xfId="548"/>
    <cellStyle name="标题 2 2 4 2" xfId="1344"/>
    <cellStyle name="标题 2 2 5" xfId="551"/>
    <cellStyle name="标题 2 2_2015财政决算公开" xfId="3993"/>
    <cellStyle name="标题 2 3" xfId="1345"/>
    <cellStyle name="标题 2 3 2" xfId="1346"/>
    <cellStyle name="标题 2 3 2 2" xfId="1347"/>
    <cellStyle name="标题 2 3 2 2 2" xfId="1348"/>
    <cellStyle name="标题 2 3 2 3" xfId="1349"/>
    <cellStyle name="标题 2 3 3" xfId="1350"/>
    <cellStyle name="标题 2 3 3 2" xfId="1351"/>
    <cellStyle name="标题 2 3 4" xfId="1352"/>
    <cellStyle name="标题 2 4" xfId="1353"/>
    <cellStyle name="标题 2 4 2" xfId="1354"/>
    <cellStyle name="标题 2 4 2 2" xfId="774"/>
    <cellStyle name="标题 2 4 3" xfId="1273"/>
    <cellStyle name="标题 2 5" xfId="1355"/>
    <cellStyle name="标题 2 5 2" xfId="1356"/>
    <cellStyle name="标题 2 5 2 2" xfId="791"/>
    <cellStyle name="标题 2 5 3" xfId="1357"/>
    <cellStyle name="标题 2 6" xfId="1358"/>
    <cellStyle name="标题 2 6 2" xfId="1359"/>
    <cellStyle name="标题 2 7" xfId="1360"/>
    <cellStyle name="标题 2 8" xfId="2825"/>
    <cellStyle name="标题 3" xfId="1361"/>
    <cellStyle name="标题 3 2" xfId="1362"/>
    <cellStyle name="标题 3 2 2" xfId="1364"/>
    <cellStyle name="标题 3 2 2 2" xfId="1367"/>
    <cellStyle name="标题 3 2 2 2 2" xfId="395"/>
    <cellStyle name="标题 3 2 2 3" xfId="1370"/>
    <cellStyle name="标题 3 2 3" xfId="1372"/>
    <cellStyle name="标题 3 2 3 2" xfId="1374"/>
    <cellStyle name="标题 3 2 3 2 2" xfId="455"/>
    <cellStyle name="标题 3 2 3 3" xfId="1375"/>
    <cellStyle name="标题 3 2 3 4" xfId="2535"/>
    <cellStyle name="标题 3 2 4" xfId="1377"/>
    <cellStyle name="标题 3 2 4 2" xfId="1378"/>
    <cellStyle name="标题 3 2 5" xfId="1379"/>
    <cellStyle name="标题 3 2_2015财政决算公开" xfId="3994"/>
    <cellStyle name="标题 3 3" xfId="1380"/>
    <cellStyle name="标题 3 3 2" xfId="1381"/>
    <cellStyle name="标题 3 3 2 2" xfId="997"/>
    <cellStyle name="标题 3 3 2 2 2" xfId="1382"/>
    <cellStyle name="标题 3 3 2 3" xfId="1383"/>
    <cellStyle name="标题 3 3 3" xfId="1384"/>
    <cellStyle name="标题 3 3 3 2" xfId="1037"/>
    <cellStyle name="标题 3 3 4" xfId="1385"/>
    <cellStyle name="标题 3 4" xfId="1386"/>
    <cellStyle name="标题 3 4 2" xfId="1387"/>
    <cellStyle name="标题 3 4 2 2" xfId="813"/>
    <cellStyle name="标题 3 4 3" xfId="1388"/>
    <cellStyle name="标题 3 5" xfId="1389"/>
    <cellStyle name="标题 3 5 2" xfId="1390"/>
    <cellStyle name="标题 3 5 2 2" xfId="833"/>
    <cellStyle name="标题 3 5 3" xfId="1392"/>
    <cellStyle name="标题 3 6" xfId="1393"/>
    <cellStyle name="标题 3 6 2" xfId="1394"/>
    <cellStyle name="标题 3 7" xfId="1395"/>
    <cellStyle name="标题 3 8" xfId="2826"/>
    <cellStyle name="标题 4" xfId="170"/>
    <cellStyle name="标题 4 2" xfId="1397"/>
    <cellStyle name="标题 4 2 2" xfId="1399"/>
    <cellStyle name="标题 4 2 2 2" xfId="1402"/>
    <cellStyle name="标题 4 2 2 2 2" xfId="1405"/>
    <cellStyle name="标题 4 2 2 3" xfId="1407"/>
    <cellStyle name="标题 4 2 3" xfId="1409"/>
    <cellStyle name="标题 4 2 3 2" xfId="1411"/>
    <cellStyle name="标题 4 2 3 2 2" xfId="1413"/>
    <cellStyle name="标题 4 2 3 3" xfId="1415"/>
    <cellStyle name="标题 4 2 3 4" xfId="2536"/>
    <cellStyle name="标题 4 2 4" xfId="1417"/>
    <cellStyle name="标题 4 2 4 2" xfId="1420"/>
    <cellStyle name="标题 4 2 5" xfId="1422"/>
    <cellStyle name="标题 4 2_2015财政决算公开" xfId="3995"/>
    <cellStyle name="标题 4 3" xfId="1424"/>
    <cellStyle name="标题 4 3 2" xfId="1426"/>
    <cellStyle name="标题 4 3 2 2" xfId="1429"/>
    <cellStyle name="标题 4 3 2 2 2" xfId="1432"/>
    <cellStyle name="标题 4 3 2 3" xfId="1434"/>
    <cellStyle name="标题 4 3 3" xfId="1436"/>
    <cellStyle name="标题 4 3 3 2" xfId="1438"/>
    <cellStyle name="标题 4 3 4" xfId="1440"/>
    <cellStyle name="标题 4 4" xfId="498"/>
    <cellStyle name="标题 4 4 2" xfId="501"/>
    <cellStyle name="标题 4 4 2 2" xfId="858"/>
    <cellStyle name="标题 4 4 3" xfId="504"/>
    <cellStyle name="标题 4 5" xfId="510"/>
    <cellStyle name="标题 4 5 2" xfId="513"/>
    <cellStyle name="标题 4 5 2 2" xfId="871"/>
    <cellStyle name="标题 4 5 3" xfId="516"/>
    <cellStyle name="标题 4 6" xfId="419"/>
    <cellStyle name="标题 4 6 2" xfId="422"/>
    <cellStyle name="标题 4 7" xfId="430"/>
    <cellStyle name="标题 4 8" xfId="2827"/>
    <cellStyle name="标题 5" xfId="153"/>
    <cellStyle name="标题 5 2" xfId="1441"/>
    <cellStyle name="标题 5 2 2" xfId="1442"/>
    <cellStyle name="标题 5 2 2 2" xfId="1444"/>
    <cellStyle name="标题 5 2 2 2 2" xfId="1446"/>
    <cellStyle name="标题 5 2 2 2 2 2" xfId="3999"/>
    <cellStyle name="标题 5 2 2 2 3" xfId="3998"/>
    <cellStyle name="标题 5 2 2 2_2015财政决算公开" xfId="4000"/>
    <cellStyle name="标题 5 2 2 3" xfId="1253"/>
    <cellStyle name="标题 5 2 2 3 2" xfId="4001"/>
    <cellStyle name="标题 5 2 2 4" xfId="2540"/>
    <cellStyle name="标题 5 2 2 5" xfId="3997"/>
    <cellStyle name="标题 5 2 2_2015财政决算公开" xfId="4002"/>
    <cellStyle name="标题 5 2 3" xfId="1447"/>
    <cellStyle name="标题 5 2 3 2" xfId="1449"/>
    <cellStyle name="标题 5 2 3 2 2" xfId="4004"/>
    <cellStyle name="标题 5 2 3 3" xfId="2541"/>
    <cellStyle name="标题 5 2 3 4" xfId="4003"/>
    <cellStyle name="标题 5 2 3_2015财政决算公开" xfId="4005"/>
    <cellStyle name="标题 5 2 4" xfId="1450"/>
    <cellStyle name="标题 5 2 4 2" xfId="4006"/>
    <cellStyle name="标题 5 2 5" xfId="2539"/>
    <cellStyle name="标题 5 2 6" xfId="3996"/>
    <cellStyle name="标题 5 2_2015财政决算公开" xfId="4007"/>
    <cellStyle name="标题 5 3" xfId="1451"/>
    <cellStyle name="标题 5 3 2" xfId="615"/>
    <cellStyle name="标题 5 3 2 2" xfId="617"/>
    <cellStyle name="标题 5 3 2 2 2" xfId="4010"/>
    <cellStyle name="标题 5 3 2 3" xfId="4009"/>
    <cellStyle name="标题 5 3 2_2015财政决算公开" xfId="4011"/>
    <cellStyle name="标题 5 3 3" xfId="645"/>
    <cellStyle name="标题 5 3 3 2" xfId="4012"/>
    <cellStyle name="标题 5 3 4" xfId="2542"/>
    <cellStyle name="标题 5 3 5" xfId="4008"/>
    <cellStyle name="标题 5 3_2015财政决算公开" xfId="4013"/>
    <cellStyle name="标题 5 4" xfId="518"/>
    <cellStyle name="标题 5 4 2" xfId="1452"/>
    <cellStyle name="标题 5 4 2 2" xfId="907"/>
    <cellStyle name="标题 5 4 3" xfId="1453"/>
    <cellStyle name="标题 5 5" xfId="1"/>
    <cellStyle name="标题 5 5 2" xfId="1454"/>
    <cellStyle name="标题 5 6" xfId="314"/>
    <cellStyle name="标题 5 7" xfId="2538"/>
    <cellStyle name="标题 5_2015财政决算公开" xfId="4014"/>
    <cellStyle name="标题 6" xfId="1455"/>
    <cellStyle name="标题 6 2" xfId="2543"/>
    <cellStyle name="标题 7" xfId="1456"/>
    <cellStyle name="标题 7 2" xfId="1457"/>
    <cellStyle name="标题 8" xfId="1458"/>
    <cellStyle name="标题 9" xfId="2532"/>
    <cellStyle name="表标题" xfId="1460"/>
    <cellStyle name="表标题 2" xfId="1461"/>
    <cellStyle name="表标题 2 2" xfId="1462"/>
    <cellStyle name="表标题 2 2 2" xfId="1463"/>
    <cellStyle name="表标题 2 2 2 2" xfId="1464"/>
    <cellStyle name="表标题 2 2 3" xfId="1465"/>
    <cellStyle name="表标题 2 3" xfId="1466"/>
    <cellStyle name="表标题 2 3 2" xfId="161"/>
    <cellStyle name="表标题 2 4" xfId="22"/>
    <cellStyle name="表标题 3" xfId="1467"/>
    <cellStyle name="表标题 3 2" xfId="1469"/>
    <cellStyle name="表标题 3 2 2" xfId="208"/>
    <cellStyle name="表标题 3 3" xfId="1471"/>
    <cellStyle name="表标题 4" xfId="1472"/>
    <cellStyle name="表标题 4 2" xfId="1474"/>
    <cellStyle name="表标题 5" xfId="1475"/>
    <cellStyle name="差" xfId="1476"/>
    <cellStyle name="差 2" xfId="1478"/>
    <cellStyle name="差 2 2" xfId="1480"/>
    <cellStyle name="差 2 2 2" xfId="271"/>
    <cellStyle name="差 2 2 2 2" xfId="273"/>
    <cellStyle name="差 2 2 2 2 2" xfId="4015"/>
    <cellStyle name="差 2 2 2 3" xfId="2547"/>
    <cellStyle name="差 2 2 3" xfId="279"/>
    <cellStyle name="差 2 2 3 2" xfId="2548"/>
    <cellStyle name="差 2 2 4" xfId="2546"/>
    <cellStyle name="差 2 3" xfId="1482"/>
    <cellStyle name="差 2 3 2" xfId="230"/>
    <cellStyle name="差 2 3 2 2" xfId="4016"/>
    <cellStyle name="差 2 3 3" xfId="2549"/>
    <cellStyle name="差 2 4" xfId="1483"/>
    <cellStyle name="差 2 4 2" xfId="4017"/>
    <cellStyle name="差 2 5" xfId="2545"/>
    <cellStyle name="差 2_2015财政决算公开" xfId="4018"/>
    <cellStyle name="差 3" xfId="1485"/>
    <cellStyle name="差 3 2" xfId="1487"/>
    <cellStyle name="差 3 2 2" xfId="485"/>
    <cellStyle name="差 3 2 2 2" xfId="122"/>
    <cellStyle name="差 3 2 2 2 2" xfId="4021"/>
    <cellStyle name="差 3 2 2 3" xfId="4020"/>
    <cellStyle name="差 3 2 3" xfId="323"/>
    <cellStyle name="差 3 2 3 2" xfId="4022"/>
    <cellStyle name="差 3 2 4" xfId="4019"/>
    <cellStyle name="差 3 3" xfId="1489"/>
    <cellStyle name="差 3 3 2" xfId="1490"/>
    <cellStyle name="差 3 3 2 2" xfId="4024"/>
    <cellStyle name="差 3 3 3" xfId="4023"/>
    <cellStyle name="差 3 4" xfId="1491"/>
    <cellStyle name="差 3 4 2" xfId="4025"/>
    <cellStyle name="差 3 5" xfId="2550"/>
    <cellStyle name="差 4" xfId="1493"/>
    <cellStyle name="差 4 2" xfId="1494"/>
    <cellStyle name="差 4 2 2" xfId="525"/>
    <cellStyle name="差 4 2 2 2" xfId="4028"/>
    <cellStyle name="差 4 2 3" xfId="4027"/>
    <cellStyle name="差 4 3" xfId="1495"/>
    <cellStyle name="差 4 3 2" xfId="4029"/>
    <cellStyle name="差 4 4" xfId="4026"/>
    <cellStyle name="差 5" xfId="1496"/>
    <cellStyle name="差 5 2" xfId="1497"/>
    <cellStyle name="差 5 2 2" xfId="1498"/>
    <cellStyle name="差 5 2 2 2" xfId="4032"/>
    <cellStyle name="差 5 2 3" xfId="4031"/>
    <cellStyle name="差 5 3" xfId="1499"/>
    <cellStyle name="差 5 3 2" xfId="4033"/>
    <cellStyle name="差 5 4" xfId="4030"/>
    <cellStyle name="差 6" xfId="1500"/>
    <cellStyle name="差 6 2" xfId="1501"/>
    <cellStyle name="差 6 2 2" xfId="4035"/>
    <cellStyle name="差 6 3" xfId="4034"/>
    <cellStyle name="差 7" xfId="1002"/>
    <cellStyle name="差 7 2" xfId="4036"/>
    <cellStyle name="差 8" xfId="2544"/>
    <cellStyle name="差_5.中央部门决算（草案)-1" xfId="2551"/>
    <cellStyle name="差_F00DC810C49E00C2E0430A3413167AE0" xfId="2552"/>
    <cellStyle name="差_出版署2010年度中央部门决算草案" xfId="2553"/>
    <cellStyle name="差_全国友协2010年度中央部门决算（草案）" xfId="2554"/>
    <cellStyle name="差_司法部2010年度中央部门决算（草案）报" xfId="2555"/>
    <cellStyle name="常规" xfId="0" builtinId="0"/>
    <cellStyle name="常规 10" xfId="1502"/>
    <cellStyle name="常规 10 2" xfId="1503"/>
    <cellStyle name="常规 10 2 2" xfId="1504"/>
    <cellStyle name="常规 10 2 2 2" xfId="1505"/>
    <cellStyle name="常规 10 2 2 2 2" xfId="4040"/>
    <cellStyle name="常规 10 2 2 3" xfId="4039"/>
    <cellStyle name="常规 10 2 2_2015财政决算公开" xfId="4041"/>
    <cellStyle name="常规 10 2 3" xfId="1507"/>
    <cellStyle name="常规 10 2 3 2" xfId="4042"/>
    <cellStyle name="常规 10 2 4" xfId="4038"/>
    <cellStyle name="常规 10 2_2015财政决算公开" xfId="4043"/>
    <cellStyle name="常规 10 3" xfId="1508"/>
    <cellStyle name="常规 10 3 2" xfId="1509"/>
    <cellStyle name="常规 10 3 2 2" xfId="4045"/>
    <cellStyle name="常规 10 3 3" xfId="4044"/>
    <cellStyle name="常规 10 3_2015财政决算公开" xfId="4046"/>
    <cellStyle name="常规 10 4" xfId="1511"/>
    <cellStyle name="常规 10 4 2" xfId="4047"/>
    <cellStyle name="常规 10 5" xfId="2556"/>
    <cellStyle name="常规 10 6" xfId="4037"/>
    <cellStyle name="常规 10_2015财政决算公开" xfId="4048"/>
    <cellStyle name="常规 11" xfId="1512"/>
    <cellStyle name="常规 11 2" xfId="130"/>
    <cellStyle name="常规 11 2 2" xfId="135"/>
    <cellStyle name="常规 11 2 2 2" xfId="1513"/>
    <cellStyle name="常规 11 2 2 2 2" xfId="4052"/>
    <cellStyle name="常规 11 2 2 3" xfId="4051"/>
    <cellStyle name="常规 11 2 3" xfId="137"/>
    <cellStyle name="常规 11 2 3 2" xfId="4053"/>
    <cellStyle name="常规 11 2 4" xfId="2558"/>
    <cellStyle name="常规 11 2 5" xfId="4050"/>
    <cellStyle name="常规 11 3" xfId="140"/>
    <cellStyle name="常规 11 3 2" xfId="143"/>
    <cellStyle name="常规 11 3 2 2" xfId="4055"/>
    <cellStyle name="常规 11 3 3" xfId="2559"/>
    <cellStyle name="常规 11 3 4" xfId="4054"/>
    <cellStyle name="常规 11 4" xfId="150"/>
    <cellStyle name="常规 11 4 2" xfId="4056"/>
    <cellStyle name="常规 11 5" xfId="2557"/>
    <cellStyle name="常规 11 6" xfId="4049"/>
    <cellStyle name="常规 11_报 预算   行政政法处(1)" xfId="2560"/>
    <cellStyle name="常规 12" xfId="1515"/>
    <cellStyle name="常规 12 2" xfId="194"/>
    <cellStyle name="常规 12 2 2" xfId="197"/>
    <cellStyle name="常规 12 2 2 2" xfId="1516"/>
    <cellStyle name="常规 12 2 2 2 2" xfId="1517"/>
    <cellStyle name="常规 12 2 2 2 2 2" xfId="4061"/>
    <cellStyle name="常规 12 2 2 2 3" xfId="4060"/>
    <cellStyle name="常规 12 2 2 2_2015财政决算公开" xfId="4062"/>
    <cellStyle name="常规 12 2 2 3" xfId="1518"/>
    <cellStyle name="常规 12 2 2 3 2" xfId="4063"/>
    <cellStyle name="常规 12 2 2 4" xfId="4064"/>
    <cellStyle name="常规 12 2 2 5" xfId="4059"/>
    <cellStyle name="常规 12 2 2_2015财政决算公开" xfId="4065"/>
    <cellStyle name="常规 12 2 3" xfId="199"/>
    <cellStyle name="常规 12 2 3 2" xfId="1519"/>
    <cellStyle name="常规 12 2 3 2 2" xfId="4067"/>
    <cellStyle name="常规 12 2 3 3" xfId="4066"/>
    <cellStyle name="常规 12 2 3_2015财政决算公开" xfId="4068"/>
    <cellStyle name="常规 12 2 4" xfId="1520"/>
    <cellStyle name="常规 12 2 4 2" xfId="4069"/>
    <cellStyle name="常规 12 2 5" xfId="4058"/>
    <cellStyle name="常规 12 2_2015财政决算公开" xfId="4070"/>
    <cellStyle name="常规 12 3" xfId="201"/>
    <cellStyle name="常规 12 3 2" xfId="204"/>
    <cellStyle name="常规 12 3 2 2" xfId="4072"/>
    <cellStyle name="常规 12 3 3" xfId="4071"/>
    <cellStyle name="常规 12 3_2015财政决算公开" xfId="4073"/>
    <cellStyle name="常规 12 4" xfId="214"/>
    <cellStyle name="常规 12 4 2" xfId="1521"/>
    <cellStyle name="常规 12 4 2 2" xfId="4075"/>
    <cellStyle name="常规 12 4 3" xfId="4074"/>
    <cellStyle name="常规 12 4_2015财政决算公开" xfId="4076"/>
    <cellStyle name="常规 12 5" xfId="219"/>
    <cellStyle name="常规 12 5 2" xfId="4077"/>
    <cellStyle name="常规 12 6" xfId="4078"/>
    <cellStyle name="常规 12 7" xfId="4057"/>
    <cellStyle name="常规 12_2015财政决算公开" xfId="4079"/>
    <cellStyle name="常规 13" xfId="1523"/>
    <cellStyle name="常规 13 2" xfId="284"/>
    <cellStyle name="常规 13 2 2" xfId="286"/>
    <cellStyle name="常规 13 2 2 2" xfId="1525"/>
    <cellStyle name="常规 13 2 2 2 2" xfId="4083"/>
    <cellStyle name="常规 13 2 2 3" xfId="4082"/>
    <cellStyle name="常规 13 2 2_2015财政决算公开" xfId="4084"/>
    <cellStyle name="常规 13 2 3" xfId="288"/>
    <cellStyle name="常规 13 2 3 2" xfId="4085"/>
    <cellStyle name="常规 13 2 4" xfId="4086"/>
    <cellStyle name="常规 13 2 5" xfId="4081"/>
    <cellStyle name="常规 13 2_2015财政决算公开" xfId="4087"/>
    <cellStyle name="常规 13 3" xfId="290"/>
    <cellStyle name="常规 13 3 2" xfId="293"/>
    <cellStyle name="常规 13 3 2 2" xfId="4089"/>
    <cellStyle name="常规 13 3 3" xfId="4088"/>
    <cellStyle name="常规 13 3_2015财政决算公开" xfId="4090"/>
    <cellStyle name="常规 13 4" xfId="299"/>
    <cellStyle name="常规 13 4 2" xfId="4091"/>
    <cellStyle name="常规 13 5" xfId="4080"/>
    <cellStyle name="常规 13_2015财政决算公开" xfId="4092"/>
    <cellStyle name="常规 14" xfId="1526"/>
    <cellStyle name="常规 14 2" xfId="1527"/>
    <cellStyle name="常规 14 2 2" xfId="4094"/>
    <cellStyle name="常规 14 3" xfId="1528"/>
    <cellStyle name="常规 14 3 2" xfId="4095"/>
    <cellStyle name="常规 14 4" xfId="1529"/>
    <cellStyle name="常规 14 4 2" xfId="4096"/>
    <cellStyle name="常规 14 5" xfId="1112"/>
    <cellStyle name="常规 14 6" xfId="1530"/>
    <cellStyle name="常规 14 7" xfId="4093"/>
    <cellStyle name="常规 14_2015财政决算公开" xfId="4097"/>
    <cellStyle name="常规 15" xfId="1075"/>
    <cellStyle name="常规 15 2" xfId="1078"/>
    <cellStyle name="常规 15 2 2" xfId="4099"/>
    <cellStyle name="常规 15 3" xfId="1081"/>
    <cellStyle name="常规 15 3 2" xfId="4100"/>
    <cellStyle name="常规 15 4" xfId="1531"/>
    <cellStyle name="常规 15 4 2" xfId="4101"/>
    <cellStyle name="常规 15 5" xfId="4098"/>
    <cellStyle name="常规 15_2015财政决算公开" xfId="4102"/>
    <cellStyle name="常规 16" xfId="1085"/>
    <cellStyle name="常规 16 2" xfId="1089"/>
    <cellStyle name="常规 16 2 2" xfId="4104"/>
    <cellStyle name="常规 16 3" xfId="4103"/>
    <cellStyle name="常规 16_2015财政决算公开" xfId="4105"/>
    <cellStyle name="常规 17" xfId="1094"/>
    <cellStyle name="常规 17 2" xfId="1534"/>
    <cellStyle name="常规 17 2 2" xfId="4107"/>
    <cellStyle name="常规 17 3" xfId="4106"/>
    <cellStyle name="常规 17_2015财政决算公开" xfId="4108"/>
    <cellStyle name="常规 18" xfId="1537"/>
    <cellStyle name="常规 18 2" xfId="1539"/>
    <cellStyle name="常规 18 2 2" xfId="4110"/>
    <cellStyle name="常规 18 3" xfId="4109"/>
    <cellStyle name="常规 18_2015财政决算公开" xfId="4111"/>
    <cellStyle name="常规 19" xfId="1541"/>
    <cellStyle name="常规 19 2" xfId="1543"/>
    <cellStyle name="常规 19 2 2" xfId="4113"/>
    <cellStyle name="常规 19 3" xfId="4112"/>
    <cellStyle name="常规 19_2015财政决算公开" xfId="4114"/>
    <cellStyle name="常规 2" xfId="1544"/>
    <cellStyle name="常规 2 10" xfId="4973"/>
    <cellStyle name="常规 2 11" xfId="4978"/>
    <cellStyle name="常规 2 2" xfId="1192"/>
    <cellStyle name="常规 2 2 10" xfId="1546"/>
    <cellStyle name="常规 2 2 11" xfId="2566"/>
    <cellStyle name="常规 2 2 2" xfId="1548"/>
    <cellStyle name="常规 2 2 2 10" xfId="2567"/>
    <cellStyle name="常规 2 2 2 2" xfId="1549"/>
    <cellStyle name="常规 2 2 2 2 2" xfId="1550"/>
    <cellStyle name="常规 2 2 2 2 2 2" xfId="1551"/>
    <cellStyle name="常规 2 2 2 2 2 2 2" xfId="4115"/>
    <cellStyle name="常规 2 2 2 2 2 3" xfId="1552"/>
    <cellStyle name="常规 2 2 2 2 2 3 2" xfId="4116"/>
    <cellStyle name="常规 2 2 2 2 2 4" xfId="1553"/>
    <cellStyle name="常规 2 2 2 2 2 4 2" xfId="4117"/>
    <cellStyle name="常规 2 2 2 2 2 5" xfId="2569"/>
    <cellStyle name="常规 2 2 2 2 2_2015财政决算公开" xfId="4118"/>
    <cellStyle name="常规 2 2 2 2 3" xfId="1554"/>
    <cellStyle name="常规 2 2 2 2 3 2" xfId="1556"/>
    <cellStyle name="常规 2 2 2 2 3 2 2" xfId="4119"/>
    <cellStyle name="常规 2 2 2 2 3 3" xfId="1557"/>
    <cellStyle name="常规 2 2 2 2 3 3 2" xfId="4120"/>
    <cellStyle name="常规 2 2 2 2 3 4" xfId="2570"/>
    <cellStyle name="常规 2 2 2 2 3_2015财政决算公开" xfId="4121"/>
    <cellStyle name="常规 2 2 2 2 4" xfId="1558"/>
    <cellStyle name="常规 2 2 2 2 4 2" xfId="1559"/>
    <cellStyle name="常规 2 2 2 2 4 2 2" xfId="4123"/>
    <cellStyle name="常规 2 2 2 2 4 3" xfId="1560"/>
    <cellStyle name="常规 2 2 2 2 4 3 2" xfId="4124"/>
    <cellStyle name="常规 2 2 2 2 4 4" xfId="1561"/>
    <cellStyle name="常规 2 2 2 2 4 4 2" xfId="4125"/>
    <cellStyle name="常规 2 2 2 2 4 5" xfId="4122"/>
    <cellStyle name="常规 2 2 2 2 4_2015财政决算公开" xfId="4126"/>
    <cellStyle name="常规 2 2 2 2 5" xfId="26"/>
    <cellStyle name="常规 2 2 2 2 5 2" xfId="4127"/>
    <cellStyle name="常规 2 2 2 2 6" xfId="1562"/>
    <cellStyle name="常规 2 2 2 2 6 2" xfId="4128"/>
    <cellStyle name="常规 2 2 2 2 7" xfId="1563"/>
    <cellStyle name="常规 2 2 2 2 8" xfId="2568"/>
    <cellStyle name="常规 2 2 2 2_2015财政决算公开" xfId="4129"/>
    <cellStyle name="常规 2 2 2 3" xfId="1564"/>
    <cellStyle name="常规 2 2 2 3 2" xfId="1565"/>
    <cellStyle name="常规 2 2 2 3 2 2" xfId="4130"/>
    <cellStyle name="常规 2 2 2 3 3" xfId="1566"/>
    <cellStyle name="常规 2 2 2 3 3 2" xfId="4131"/>
    <cellStyle name="常规 2 2 2 3 4" xfId="1567"/>
    <cellStyle name="常规 2 2 2 3 4 2" xfId="4132"/>
    <cellStyle name="常规 2 2 2 3 5" xfId="2571"/>
    <cellStyle name="常规 2 2 2 3_2015财政决算公开" xfId="4133"/>
    <cellStyle name="常规 2 2 2 4" xfId="817"/>
    <cellStyle name="常规 2 2 2 4 2" xfId="820"/>
    <cellStyle name="常规 2 2 2 4 2 2" xfId="4134"/>
    <cellStyle name="常规 2 2 2 4 3" xfId="1569"/>
    <cellStyle name="常规 2 2 2 4 3 2" xfId="4135"/>
    <cellStyle name="常规 2 2 2 4 4" xfId="1571"/>
    <cellStyle name="常规 2 2 2 4 4 2" xfId="4136"/>
    <cellStyle name="常规 2 2 2 4 5" xfId="2572"/>
    <cellStyle name="常规 2 2 2 4_2015财政决算公开" xfId="4137"/>
    <cellStyle name="常规 2 2 2 5" xfId="823"/>
    <cellStyle name="常规 2 2 2 5 2" xfId="1573"/>
    <cellStyle name="常规 2 2 2 5 2 2" xfId="4139"/>
    <cellStyle name="常规 2 2 2 5 3" xfId="1575"/>
    <cellStyle name="常规 2 2 2 5 3 2" xfId="4140"/>
    <cellStyle name="常规 2 2 2 5 4" xfId="4138"/>
    <cellStyle name="常规 2 2 2 5_2015财政决算公开" xfId="4141"/>
    <cellStyle name="常规 2 2 2 6" xfId="1578"/>
    <cellStyle name="常规 2 2 2 6 2" xfId="1580"/>
    <cellStyle name="常规 2 2 2 6 2 2" xfId="4143"/>
    <cellStyle name="常规 2 2 2 6 3" xfId="1582"/>
    <cellStyle name="常规 2 2 2 6 3 2" xfId="4144"/>
    <cellStyle name="常规 2 2 2 6 4" xfId="1584"/>
    <cellStyle name="常规 2 2 2 6 4 2" xfId="4145"/>
    <cellStyle name="常规 2 2 2 6 5" xfId="4142"/>
    <cellStyle name="常规 2 2 2 6_2015财政决算公开" xfId="4146"/>
    <cellStyle name="常规 2 2 2 7" xfId="1587"/>
    <cellStyle name="常规 2 2 2 7 2" xfId="4147"/>
    <cellStyle name="常规 2 2 2 8" xfId="1178"/>
    <cellStyle name="常规 2 2 2 8 2" xfId="4148"/>
    <cellStyle name="常规 2 2 2 9" xfId="1183"/>
    <cellStyle name="常规 2 2 2_2015财政决算公开" xfId="4149"/>
    <cellStyle name="常规 2 2 3" xfId="1588"/>
    <cellStyle name="常规 2 2 3 2" xfId="1589"/>
    <cellStyle name="常规 2 2 3 2 2" xfId="1591"/>
    <cellStyle name="常规 2 2 3 2 2 2" xfId="2575"/>
    <cellStyle name="常规 2 2 3 2 3" xfId="1593"/>
    <cellStyle name="常规 2 2 3 2 3 2" xfId="2576"/>
    <cellStyle name="常规 2 2 3 2 4" xfId="1595"/>
    <cellStyle name="常规 2 2 3 2 4 2" xfId="4150"/>
    <cellStyle name="常规 2 2 3 2 5" xfId="2574"/>
    <cellStyle name="常规 2 2 3 3" xfId="1596"/>
    <cellStyle name="常规 2 2 3 3 2" xfId="1598"/>
    <cellStyle name="常规 2 2 3 3 2 2" xfId="4151"/>
    <cellStyle name="常规 2 2 3 3 3" xfId="1599"/>
    <cellStyle name="常规 2 2 3 3 3 2" xfId="4152"/>
    <cellStyle name="常规 2 2 3 3 4" xfId="2577"/>
    <cellStyle name="常规 2 2 3 4" xfId="826"/>
    <cellStyle name="常规 2 2 3 4 2" xfId="1600"/>
    <cellStyle name="常规 2 2 3 4 2 2" xfId="4153"/>
    <cellStyle name="常规 2 2 3 4 3" xfId="1601"/>
    <cellStyle name="常规 2 2 3 4 3 2" xfId="4154"/>
    <cellStyle name="常规 2 2 3 4 4" xfId="735"/>
    <cellStyle name="常规 2 2 3 4 4 2" xfId="4155"/>
    <cellStyle name="常规 2 2 3 4 5" xfId="2578"/>
    <cellStyle name="常规 2 2 3 5" xfId="1602"/>
    <cellStyle name="常规 2 2 3 5 2" xfId="4156"/>
    <cellStyle name="常规 2 2 3 6" xfId="1603"/>
    <cellStyle name="常规 2 2 3 6 2" xfId="4157"/>
    <cellStyle name="常规 2 2 3 7" xfId="1604"/>
    <cellStyle name="常规 2 2 3 8" xfId="2573"/>
    <cellStyle name="常规 2 2 4" xfId="1605"/>
    <cellStyle name="常规 2 2 4 2" xfId="1606"/>
    <cellStyle name="常规 2 2 4 2 2" xfId="2580"/>
    <cellStyle name="常规 2 2 4 3" xfId="1607"/>
    <cellStyle name="常规 2 2 4 3 2" xfId="2581"/>
    <cellStyle name="常规 2 2 4 4" xfId="1608"/>
    <cellStyle name="常规 2 2 4 4 2" xfId="4158"/>
    <cellStyle name="常规 2 2 4 5" xfId="2579"/>
    <cellStyle name="常规 2 2 5" xfId="1609"/>
    <cellStyle name="常规 2 2 5 2" xfId="1610"/>
    <cellStyle name="常规 2 2 5 2 2" xfId="4159"/>
    <cellStyle name="常规 2 2 5 3" xfId="1611"/>
    <cellStyle name="常规 2 2 5 3 2" xfId="4160"/>
    <cellStyle name="常规 2 2 5 4" xfId="1612"/>
    <cellStyle name="常规 2 2 5 4 2" xfId="4161"/>
    <cellStyle name="常规 2 2 5 5" xfId="2582"/>
    <cellStyle name="常规 2 2 6" xfId="1235"/>
    <cellStyle name="常规 2 2 6 2" xfId="1237"/>
    <cellStyle name="常规 2 2 6 2 2" xfId="4163"/>
    <cellStyle name="常规 2 2 6 3" xfId="1240"/>
    <cellStyle name="常规 2 2 6 3 2" xfId="4164"/>
    <cellStyle name="常规 2 2 6 4" xfId="4162"/>
    <cellStyle name="常规 2 2 7" xfId="1242"/>
    <cellStyle name="常规 2 2 7 2" xfId="1245"/>
    <cellStyle name="常规 2 2 7 2 2" xfId="4166"/>
    <cellStyle name="常规 2 2 7 3" xfId="1614"/>
    <cellStyle name="常规 2 2 7 3 2" xfId="4167"/>
    <cellStyle name="常规 2 2 7 4" xfId="591"/>
    <cellStyle name="常规 2 2 7 4 2" xfId="4168"/>
    <cellStyle name="常规 2 2 7 5" xfId="4165"/>
    <cellStyle name="常规 2 2 8" xfId="1247"/>
    <cellStyle name="常规 2 2 8 2" xfId="4169"/>
    <cellStyle name="常规 2 2 9" xfId="1615"/>
    <cellStyle name="常规 2 2 9 2" xfId="4170"/>
    <cellStyle name="常规 2 2_2015财政决算公开" xfId="4171"/>
    <cellStyle name="常规 2 3" xfId="1616"/>
    <cellStyle name="常规 2 3 10" xfId="2583"/>
    <cellStyle name="常规 2 3 11" xfId="4172"/>
    <cellStyle name="常规 2 3 2" xfId="1617"/>
    <cellStyle name="常规 2 3 2 2" xfId="1618"/>
    <cellStyle name="常规 2 3 2 2 2" xfId="1619"/>
    <cellStyle name="常规 2 3 2 2 2 2" xfId="4175"/>
    <cellStyle name="常规 2 3 2 2 3" xfId="1620"/>
    <cellStyle name="常规 2 3 2 2 3 2" xfId="4176"/>
    <cellStyle name="常规 2 3 2 2 4" xfId="1622"/>
    <cellStyle name="常规 2 3 2 2 4 2" xfId="4177"/>
    <cellStyle name="常规 2 3 2 2 5" xfId="1623"/>
    <cellStyle name="常规 2 3 2 2 5 2" xfId="4178"/>
    <cellStyle name="常规 2 3 2 2 6" xfId="2585"/>
    <cellStyle name="常规 2 3 2 2 7" xfId="4174"/>
    <cellStyle name="常规 2 3 2 3" xfId="1624"/>
    <cellStyle name="常规 2 3 2 3 2" xfId="1625"/>
    <cellStyle name="常规 2 3 2 3 2 2" xfId="4180"/>
    <cellStyle name="常规 2 3 2 3 3" xfId="1626"/>
    <cellStyle name="常规 2 3 2 3 3 2" xfId="4181"/>
    <cellStyle name="常规 2 3 2 3 4" xfId="2586"/>
    <cellStyle name="常规 2 3 2 3 5" xfId="4179"/>
    <cellStyle name="常规 2 3 2 4" xfId="836"/>
    <cellStyle name="常规 2 3 2 4 2" xfId="1627"/>
    <cellStyle name="常规 2 3 2 4 2 2" xfId="4183"/>
    <cellStyle name="常规 2 3 2 4 3" xfId="1628"/>
    <cellStyle name="常规 2 3 2 4 3 2" xfId="4184"/>
    <cellStyle name="常规 2 3 2 4 4" xfId="1629"/>
    <cellStyle name="常规 2 3 2 4 4 2" xfId="4185"/>
    <cellStyle name="常规 2 3 2 4 5" xfId="4182"/>
    <cellStyle name="常规 2 3 2 5" xfId="1630"/>
    <cellStyle name="常规 2 3 2 5 2" xfId="4186"/>
    <cellStyle name="常规 2 3 2 6" xfId="1631"/>
    <cellStyle name="常规 2 3 2 6 2" xfId="4187"/>
    <cellStyle name="常规 2 3 2 7" xfId="1632"/>
    <cellStyle name="常规 2 3 2 7 2" xfId="4188"/>
    <cellStyle name="常规 2 3 2 8" xfId="2584"/>
    <cellStyle name="常规 2 3 2 9" xfId="4173"/>
    <cellStyle name="常规 2 3 3" xfId="1633"/>
    <cellStyle name="常规 2 3 3 2" xfId="1634"/>
    <cellStyle name="常规 2 3 3 2 2" xfId="4190"/>
    <cellStyle name="常规 2 3 3 3" xfId="1635"/>
    <cellStyle name="常规 2 3 3 3 2" xfId="4191"/>
    <cellStyle name="常规 2 3 3 4" xfId="1636"/>
    <cellStyle name="常规 2 3 3 4 2" xfId="4192"/>
    <cellStyle name="常规 2 3 3 5" xfId="1637"/>
    <cellStyle name="常规 2 3 3 5 2" xfId="4193"/>
    <cellStyle name="常规 2 3 3 6" xfId="2587"/>
    <cellStyle name="常规 2 3 3 7" xfId="4189"/>
    <cellStyle name="常规 2 3 4" xfId="1638"/>
    <cellStyle name="常规 2 3 4 2" xfId="1639"/>
    <cellStyle name="常规 2 3 4 2 2" xfId="4195"/>
    <cellStyle name="常规 2 3 4 3" xfId="1640"/>
    <cellStyle name="常规 2 3 4 3 2" xfId="4196"/>
    <cellStyle name="常规 2 3 4 4" xfId="1641"/>
    <cellStyle name="常规 2 3 4 4 2" xfId="4197"/>
    <cellStyle name="常规 2 3 4 5" xfId="2588"/>
    <cellStyle name="常规 2 3 4 6" xfId="4194"/>
    <cellStyle name="常规 2 3 5" xfId="1443"/>
    <cellStyle name="常规 2 3 5 2" xfId="1445"/>
    <cellStyle name="常规 2 3 5 2 2" xfId="4199"/>
    <cellStyle name="常规 2 3 5 3" xfId="1642"/>
    <cellStyle name="常规 2 3 5 3 2" xfId="4200"/>
    <cellStyle name="常规 2 3 5 4" xfId="4198"/>
    <cellStyle name="常规 2 3 6" xfId="1252"/>
    <cellStyle name="常规 2 3 6 2" xfId="1255"/>
    <cellStyle name="常规 2 3 6 2 2" xfId="4202"/>
    <cellStyle name="常规 2 3 6 3" xfId="1258"/>
    <cellStyle name="常规 2 3 6 3 2" xfId="4203"/>
    <cellStyle name="常规 2 3 6 4" xfId="546"/>
    <cellStyle name="常规 2 3 6 4 2" xfId="4204"/>
    <cellStyle name="常规 2 3 6 5" xfId="4201"/>
    <cellStyle name="常规 2 3 7" xfId="1260"/>
    <cellStyle name="常规 2 3 7 2" xfId="4205"/>
    <cellStyle name="常规 2 3 8" xfId="1263"/>
    <cellStyle name="常规 2 3 8 2" xfId="4206"/>
    <cellStyle name="常规 2 3 9" xfId="1265"/>
    <cellStyle name="常规 2 3 9 2" xfId="4207"/>
    <cellStyle name="常规 2 4" xfId="1643"/>
    <cellStyle name="常规 2 4 10" xfId="2589"/>
    <cellStyle name="常规 2 4 10 2" xfId="4209"/>
    <cellStyle name="常规 2 4 11" xfId="4208"/>
    <cellStyle name="常规 2 4 2" xfId="1644"/>
    <cellStyle name="常规 2 4 2 2" xfId="1645"/>
    <cellStyle name="常规 2 4 2 2 2" xfId="1646"/>
    <cellStyle name="常规 2 4 2 2 2 2" xfId="4212"/>
    <cellStyle name="常规 2 4 2 2 3" xfId="1647"/>
    <cellStyle name="常规 2 4 2 2 3 2" xfId="4213"/>
    <cellStyle name="常规 2 4 2 2 4" xfId="1648"/>
    <cellStyle name="常规 2 4 2 2 4 2" xfId="4214"/>
    <cellStyle name="常规 2 4 2 2 5" xfId="1649"/>
    <cellStyle name="常规 2 4 2 2 5 2" xfId="4215"/>
    <cellStyle name="常规 2 4 2 2 6" xfId="2591"/>
    <cellStyle name="常规 2 4 2 2 7" xfId="4211"/>
    <cellStyle name="常规 2 4 2 3" xfId="1651"/>
    <cellStyle name="常规 2 4 2 3 2" xfId="1653"/>
    <cellStyle name="常规 2 4 2 3 2 2" xfId="4217"/>
    <cellStyle name="常规 2 4 2 3 3" xfId="1654"/>
    <cellStyle name="常规 2 4 2 3 3 2" xfId="4218"/>
    <cellStyle name="常规 2 4 2 3 4" xfId="2592"/>
    <cellStyle name="常规 2 4 2 3 5" xfId="4216"/>
    <cellStyle name="常规 2 4 2 4" xfId="1656"/>
    <cellStyle name="常规 2 4 2 4 2" xfId="984"/>
    <cellStyle name="常规 2 4 2 4 2 2" xfId="4220"/>
    <cellStyle name="常规 2 4 2 4 3" xfId="989"/>
    <cellStyle name="常规 2 4 2 4 3 2" xfId="4221"/>
    <cellStyle name="常规 2 4 2 4 4" xfId="994"/>
    <cellStyle name="常规 2 4 2 4 4 2" xfId="4222"/>
    <cellStyle name="常规 2 4 2 4 5" xfId="4219"/>
    <cellStyle name="常规 2 4 2 5" xfId="1657"/>
    <cellStyle name="常规 2 4 2 5 2" xfId="4223"/>
    <cellStyle name="常规 2 4 2 6" xfId="1658"/>
    <cellStyle name="常规 2 4 2 6 2" xfId="4224"/>
    <cellStyle name="常规 2 4 2 7" xfId="1659"/>
    <cellStyle name="常规 2 4 2 7 2" xfId="4225"/>
    <cellStyle name="常规 2 4 2 8" xfId="2590"/>
    <cellStyle name="常规 2 4 2 9" xfId="4210"/>
    <cellStyle name="常规 2 4 3" xfId="737"/>
    <cellStyle name="常规 2 4 3 2" xfId="1660"/>
    <cellStyle name="常规 2 4 3 2 2" xfId="4227"/>
    <cellStyle name="常规 2 4 3 3" xfId="1662"/>
    <cellStyle name="常规 2 4 3 3 2" xfId="4228"/>
    <cellStyle name="常规 2 4 3 4" xfId="1664"/>
    <cellStyle name="常规 2 4 3 4 2" xfId="4229"/>
    <cellStyle name="常规 2 4 3 5" xfId="1547"/>
    <cellStyle name="常规 2 4 3 5 2" xfId="4230"/>
    <cellStyle name="常规 2 4 3 6" xfId="2593"/>
    <cellStyle name="常规 2 4 3 7" xfId="4226"/>
    <cellStyle name="常规 2 4 4" xfId="1665"/>
    <cellStyle name="常规 2 4 4 2" xfId="1666"/>
    <cellStyle name="常规 2 4 4 2 2" xfId="4232"/>
    <cellStyle name="常规 2 4 4 3" xfId="1668"/>
    <cellStyle name="常规 2 4 4 3 2" xfId="4233"/>
    <cellStyle name="常规 2 4 4 4" xfId="1669"/>
    <cellStyle name="常规 2 4 4 4 2" xfId="4234"/>
    <cellStyle name="常规 2 4 4 5" xfId="2594"/>
    <cellStyle name="常规 2 4 4 6" xfId="4231"/>
    <cellStyle name="常规 2 4 5" xfId="1448"/>
    <cellStyle name="常规 2 4 5 2" xfId="1670"/>
    <cellStyle name="常规 2 4 5 2 2" xfId="4236"/>
    <cellStyle name="常规 2 4 5 3" xfId="1671"/>
    <cellStyle name="常规 2 4 5 3 2" xfId="4237"/>
    <cellStyle name="常规 2 4 5 4" xfId="4235"/>
    <cellStyle name="常规 2 4 6" xfId="1269"/>
    <cellStyle name="常规 2 4 6 2" xfId="1271"/>
    <cellStyle name="常规 2 4 6 2 2" xfId="4239"/>
    <cellStyle name="常规 2 4 6 3" xfId="1275"/>
    <cellStyle name="常规 2 4 6 3 2" xfId="4240"/>
    <cellStyle name="常规 2 4 6 4" xfId="609"/>
    <cellStyle name="常规 2 4 6 4 2" xfId="4241"/>
    <cellStyle name="常规 2 4 6 5" xfId="4238"/>
    <cellStyle name="常规 2 4 7" xfId="1277"/>
    <cellStyle name="常规 2 4 7 2" xfId="4242"/>
    <cellStyle name="常规 2 4 8" xfId="1280"/>
    <cellStyle name="常规 2 4 8 2" xfId="4243"/>
    <cellStyle name="常规 2 4 9" xfId="1672"/>
    <cellStyle name="常规 2 4 9 2" xfId="4244"/>
    <cellStyle name="常规 2 5" xfId="1673"/>
    <cellStyle name="常规 2 5 2" xfId="1674"/>
    <cellStyle name="常规 2 5 2 2" xfId="1677"/>
    <cellStyle name="常规 2 5 2 2 2" xfId="2597"/>
    <cellStyle name="常规 2 5 2 2 3" xfId="4247"/>
    <cellStyle name="常规 2 5 2 3" xfId="2598"/>
    <cellStyle name="常规 2 5 2 4" xfId="2596"/>
    <cellStyle name="常规 2 5 2 5" xfId="4246"/>
    <cellStyle name="常规 2 5 3" xfId="1678"/>
    <cellStyle name="常规 2 5 3 2" xfId="2599"/>
    <cellStyle name="常规 2 5 3 3" xfId="4248"/>
    <cellStyle name="常规 2 5 4" xfId="1680"/>
    <cellStyle name="常规 2 5 4 2" xfId="2600"/>
    <cellStyle name="常规 2 5 4 3" xfId="4249"/>
    <cellStyle name="常规 2 5 5" xfId="2595"/>
    <cellStyle name="常规 2 5 6" xfId="4245"/>
    <cellStyle name="常规 2 6" xfId="1681"/>
    <cellStyle name="常规 2 6 2" xfId="1682"/>
    <cellStyle name="常规 2 6 2 2" xfId="2602"/>
    <cellStyle name="常规 2 6 3" xfId="2603"/>
    <cellStyle name="常规 2 6 4" xfId="2601"/>
    <cellStyle name="常规 2 7" xfId="1683"/>
    <cellStyle name="常规 2 7 2" xfId="2604"/>
    <cellStyle name="常规 2 7 3" xfId="4250"/>
    <cellStyle name="常规 2 8" xfId="1686"/>
    <cellStyle name="常规 2 8 2" xfId="2605"/>
    <cellStyle name="常规 2 9" xfId="2565"/>
    <cellStyle name="常规 2_2012-2013年“三公”经费预决算情况汇总表样" xfId="2606"/>
    <cellStyle name="常规 20" xfId="1074"/>
    <cellStyle name="常规 20 2" xfId="1077"/>
    <cellStyle name="常规 20 2 2" xfId="4252"/>
    <cellStyle name="常规 20 3" xfId="4251"/>
    <cellStyle name="常规 21" xfId="1084"/>
    <cellStyle name="常规 21 2" xfId="1088"/>
    <cellStyle name="常规 21 2 2" xfId="4254"/>
    <cellStyle name="常规 21 3" xfId="4253"/>
    <cellStyle name="常规 22" xfId="1093"/>
    <cellStyle name="常规 22 2" xfId="1533"/>
    <cellStyle name="常规 22 2 2" xfId="4256"/>
    <cellStyle name="常规 22 3" xfId="4255"/>
    <cellStyle name="常规 23" xfId="1536"/>
    <cellStyle name="常规 23 2" xfId="1538"/>
    <cellStyle name="常规 23 2 2" xfId="4258"/>
    <cellStyle name="常规 23 3" xfId="4257"/>
    <cellStyle name="常规 24" xfId="1540"/>
    <cellStyle name="常规 24 2" xfId="1542"/>
    <cellStyle name="常规 24 2 2" xfId="4260"/>
    <cellStyle name="常规 24 3" xfId="4259"/>
    <cellStyle name="常规 25" xfId="785"/>
    <cellStyle name="常规 25 2" xfId="788"/>
    <cellStyle name="常规 25 2 2" xfId="4262"/>
    <cellStyle name="常规 25 3" xfId="4261"/>
    <cellStyle name="常规 26" xfId="794"/>
    <cellStyle name="常规 26 2" xfId="767"/>
    <cellStyle name="常规 26 2 2" xfId="4264"/>
    <cellStyle name="常规 26 3" xfId="4263"/>
    <cellStyle name="常规 27" xfId="797"/>
    <cellStyle name="常规 27 2" xfId="1687"/>
    <cellStyle name="常规 27 2 2" xfId="4266"/>
    <cellStyle name="常规 27 3" xfId="4265"/>
    <cellStyle name="常规 28" xfId="1689"/>
    <cellStyle name="常规 28 2" xfId="1201"/>
    <cellStyle name="常规 28 2 2" xfId="4268"/>
    <cellStyle name="常规 28 3" xfId="4267"/>
    <cellStyle name="常规 29" xfId="1690"/>
    <cellStyle name="常规 29 2" xfId="1691"/>
    <cellStyle name="常规 29 2 2" xfId="4270"/>
    <cellStyle name="常规 29 3" xfId="4269"/>
    <cellStyle name="常规 3" xfId="1694"/>
    <cellStyle name="常规 3 10" xfId="1695"/>
    <cellStyle name="常规 3 11" xfId="2610"/>
    <cellStyle name="常规 3 2" xfId="1697"/>
    <cellStyle name="常规 3 2 2" xfId="1698"/>
    <cellStyle name="常规 3 2 2 2" xfId="1699"/>
    <cellStyle name="常规 3 2 2 2 2" xfId="4271"/>
    <cellStyle name="常规 3 2 2 3" xfId="1701"/>
    <cellStyle name="常规 3 2 2 3 2" xfId="4272"/>
    <cellStyle name="常规 3 2 2 4" xfId="862"/>
    <cellStyle name="常规 3 2 2 4 2" xfId="4273"/>
    <cellStyle name="常规 3 2 2 5" xfId="1702"/>
    <cellStyle name="常规 3 2 2 6" xfId="2612"/>
    <cellStyle name="常规 3 2 2 6 2" xfId="4274"/>
    <cellStyle name="常规 3 2 3" xfId="1703"/>
    <cellStyle name="常规 3 2 3 2" xfId="1704"/>
    <cellStyle name="常规 3 2 3 2 2" xfId="4276"/>
    <cellStyle name="常规 3 2 3 3" xfId="1706"/>
    <cellStyle name="常规 3 2 3 3 2" xfId="4277"/>
    <cellStyle name="常规 3 2 3 4" xfId="2613"/>
    <cellStyle name="常规 3 2 3 5" xfId="4275"/>
    <cellStyle name="常规 3 2 4" xfId="1707"/>
    <cellStyle name="常规 3 2 4 2" xfId="1708"/>
    <cellStyle name="常规 3 2 4 2 2" xfId="4279"/>
    <cellStyle name="常规 3 2 4 3" xfId="1710"/>
    <cellStyle name="常规 3 2 4 3 2" xfId="4280"/>
    <cellStyle name="常规 3 2 4 4" xfId="1711"/>
    <cellStyle name="常规 3 2 4 4 2" xfId="4281"/>
    <cellStyle name="常规 3 2 4 5" xfId="4278"/>
    <cellStyle name="常规 3 2 5" xfId="585"/>
    <cellStyle name="常规 3 2 5 2" xfId="4282"/>
    <cellStyle name="常规 3 2 6" xfId="599"/>
    <cellStyle name="常规 3 2 6 2" xfId="4283"/>
    <cellStyle name="常规 3 2 7" xfId="606"/>
    <cellStyle name="常规 3 2 8" xfId="2611"/>
    <cellStyle name="常规 3 2 8 2" xfId="4284"/>
    <cellStyle name="常规 3 3" xfId="1712"/>
    <cellStyle name="常规 3 3 2" xfId="1713"/>
    <cellStyle name="常规 3 3 3" xfId="1714"/>
    <cellStyle name="常规 3 3 4" xfId="1716"/>
    <cellStyle name="常规 3 3 5" xfId="2614"/>
    <cellStyle name="常规 3 4" xfId="1210"/>
    <cellStyle name="常规 3 4 2" xfId="1717"/>
    <cellStyle name="常规 3 4 2 2" xfId="4286"/>
    <cellStyle name="常规 3 4 3" xfId="1718"/>
    <cellStyle name="常规 3 4 3 2" xfId="4287"/>
    <cellStyle name="常规 3 4 4" xfId="2615"/>
    <cellStyle name="常规 3 4 5" xfId="4285"/>
    <cellStyle name="常规 3 5" xfId="1719"/>
    <cellStyle name="常规 3 5 2" xfId="1720"/>
    <cellStyle name="常规 3 5 2 2" xfId="4289"/>
    <cellStyle name="常规 3 5 3" xfId="1721"/>
    <cellStyle name="常规 3 5 3 2" xfId="4290"/>
    <cellStyle name="常规 3 5 4" xfId="2616"/>
    <cellStyle name="常规 3 5 5" xfId="4288"/>
    <cellStyle name="常规 3 6" xfId="1189"/>
    <cellStyle name="常规 3 6 2" xfId="1722"/>
    <cellStyle name="常规 3 6 2 2" xfId="4292"/>
    <cellStyle name="常规 3 6 3" xfId="1723"/>
    <cellStyle name="常规 3 6 3 2" xfId="4293"/>
    <cellStyle name="常规 3 6 4" xfId="2617"/>
    <cellStyle name="常规 3 6 5" xfId="4291"/>
    <cellStyle name="常规 3 7" xfId="1724"/>
    <cellStyle name="常规 3 7 2" xfId="1725"/>
    <cellStyle name="常规 3 7 2 2" xfId="4295"/>
    <cellStyle name="常规 3 7 3" xfId="1726"/>
    <cellStyle name="常规 3 7 3 2" xfId="4296"/>
    <cellStyle name="常规 3 7 4" xfId="4294"/>
    <cellStyle name="常规 3 8" xfId="1728"/>
    <cellStyle name="常规 3 8 2" xfId="4297"/>
    <cellStyle name="常规 3 9" xfId="1729"/>
    <cellStyle name="常规 3 9 2" xfId="4298"/>
    <cellStyle name="常规 3_收入总表2" xfId="2618"/>
    <cellStyle name="常规 3_收入总表2 2" xfId="4975"/>
    <cellStyle name="常规 30" xfId="784"/>
    <cellStyle name="常规 30 2" xfId="787"/>
    <cellStyle name="常规 30 3" xfId="2619"/>
    <cellStyle name="常规 31" xfId="793"/>
    <cellStyle name="常规 31 2" xfId="2620"/>
    <cellStyle name="常规 32" xfId="796"/>
    <cellStyle name="常规 32 2" xfId="2621"/>
    <cellStyle name="常规 33" xfId="1688"/>
    <cellStyle name="常规 33 2" xfId="2622"/>
    <cellStyle name="常规 33 3" xfId="4984"/>
    <cellStyle name="常规 34" xfId="2623"/>
    <cellStyle name="常规 35" xfId="2624"/>
    <cellStyle name="常规 36" xfId="2625"/>
    <cellStyle name="常规 37" xfId="2626"/>
    <cellStyle name="常规 38" xfId="2627"/>
    <cellStyle name="常规 39" xfId="2628"/>
    <cellStyle name="常规 4" xfId="1731"/>
    <cellStyle name="常规 4 2" xfId="1732"/>
    <cellStyle name="常规 4 2 10" xfId="2630"/>
    <cellStyle name="常规 4 2 11" xfId="4299"/>
    <cellStyle name="常规 4 2 2" xfId="1734"/>
    <cellStyle name="常规 4 2 2 2" xfId="1736"/>
    <cellStyle name="常规 4 2 2 2 2" xfId="1738"/>
    <cellStyle name="常规 4 2 2 2 2 2" xfId="4302"/>
    <cellStyle name="常规 4 2 2 2 3" xfId="1739"/>
    <cellStyle name="常规 4 2 2 2 3 2" xfId="4303"/>
    <cellStyle name="常规 4 2 2 2 4" xfId="1740"/>
    <cellStyle name="常规 4 2 2 2 4 2" xfId="4304"/>
    <cellStyle name="常规 4 2 2 2 5" xfId="1741"/>
    <cellStyle name="常规 4 2 2 2 5 2" xfId="4305"/>
    <cellStyle name="常规 4 2 2 2 6" xfId="4301"/>
    <cellStyle name="常规 4 2 2 3" xfId="1744"/>
    <cellStyle name="常规 4 2 2 3 2" xfId="1747"/>
    <cellStyle name="常规 4 2 2 3 2 2" xfId="4307"/>
    <cellStyle name="常规 4 2 2 3 3" xfId="1749"/>
    <cellStyle name="常规 4 2 2 3 3 2" xfId="4308"/>
    <cellStyle name="常规 4 2 2 3 4" xfId="4306"/>
    <cellStyle name="常规 4 2 2 4" xfId="910"/>
    <cellStyle name="常规 4 2 2 4 2" xfId="912"/>
    <cellStyle name="常规 4 2 2 4 2 2" xfId="4310"/>
    <cellStyle name="常规 4 2 2 4 3" xfId="1750"/>
    <cellStyle name="常规 4 2 2 4 3 2" xfId="4311"/>
    <cellStyle name="常规 4 2 2 4 4" xfId="1751"/>
    <cellStyle name="常规 4 2 2 4 4 2" xfId="4312"/>
    <cellStyle name="常规 4 2 2 4 5" xfId="4309"/>
    <cellStyle name="常规 4 2 2 5" xfId="914"/>
    <cellStyle name="常规 4 2 2 5 2" xfId="4313"/>
    <cellStyle name="常规 4 2 2 6" xfId="1753"/>
    <cellStyle name="常规 4 2 2 6 2" xfId="4314"/>
    <cellStyle name="常规 4 2 2 7" xfId="1755"/>
    <cellStyle name="常规 4 2 2 7 2" xfId="4315"/>
    <cellStyle name="常规 4 2 2 8" xfId="2631"/>
    <cellStyle name="常规 4 2 2 9" xfId="4300"/>
    <cellStyle name="常规 4 2 3" xfId="1757"/>
    <cellStyle name="常规 4 2 3 2" xfId="1759"/>
    <cellStyle name="常规 4 2 3 2 2" xfId="4317"/>
    <cellStyle name="常规 4 2 3 3" xfId="1760"/>
    <cellStyle name="常规 4 2 3 3 2" xfId="4318"/>
    <cellStyle name="常规 4 2 3 4" xfId="918"/>
    <cellStyle name="常规 4 2 3 4 2" xfId="4319"/>
    <cellStyle name="常规 4 2 3 5" xfId="2632"/>
    <cellStyle name="常规 4 2 3 6" xfId="4316"/>
    <cellStyle name="常规 4 2 4" xfId="1762"/>
    <cellStyle name="常规 4 2 4 2" xfId="1764"/>
    <cellStyle name="常规 4 2 4 2 2" xfId="4321"/>
    <cellStyle name="常规 4 2 4 3" xfId="1765"/>
    <cellStyle name="常规 4 2 4 3 2" xfId="4322"/>
    <cellStyle name="常规 4 2 4 4" xfId="1766"/>
    <cellStyle name="常规 4 2 4 4 2" xfId="4323"/>
    <cellStyle name="常规 4 2 4 5" xfId="4320"/>
    <cellStyle name="常规 4 2 5" xfId="1767"/>
    <cellStyle name="常规 4 2 5 2" xfId="722"/>
    <cellStyle name="常规 4 2 5 2 2" xfId="4325"/>
    <cellStyle name="常规 4 2 5 3" xfId="727"/>
    <cellStyle name="常规 4 2 5 3 2" xfId="4326"/>
    <cellStyle name="常规 4 2 5 4" xfId="4324"/>
    <cellStyle name="常规 4 2 6" xfId="1431"/>
    <cellStyle name="常规 4 2 6 2" xfId="759"/>
    <cellStyle name="常规 4 2 6 2 2" xfId="4328"/>
    <cellStyle name="常规 4 2 6 3" xfId="764"/>
    <cellStyle name="常规 4 2 6 3 2" xfId="4329"/>
    <cellStyle name="常规 4 2 6 4" xfId="310"/>
    <cellStyle name="常规 4 2 6 4 2" xfId="4330"/>
    <cellStyle name="常规 4 2 6 5" xfId="4327"/>
    <cellStyle name="常规 4 2 7" xfId="1769"/>
    <cellStyle name="常规 4 2 7 2" xfId="4331"/>
    <cellStyle name="常规 4 2 8" xfId="1771"/>
    <cellStyle name="常规 4 2 8 2" xfId="4332"/>
    <cellStyle name="常规 4 2 9" xfId="1772"/>
    <cellStyle name="常规 4 2 9 2" xfId="4333"/>
    <cellStyle name="常规 4 3" xfId="1773"/>
    <cellStyle name="常规 4 3 2" xfId="1775"/>
    <cellStyle name="常规 4 3 2 2" xfId="4336"/>
    <cellStyle name="常规 4 3 2 3" xfId="4335"/>
    <cellStyle name="常规 4 3 3" xfId="1777"/>
    <cellStyle name="常规 4 3 3 2" xfId="4337"/>
    <cellStyle name="常规 4 3 4" xfId="902"/>
    <cellStyle name="常规 4 3 4 2" xfId="4338"/>
    <cellStyle name="常规 4 3 5" xfId="2633"/>
    <cellStyle name="常规 4 3 6" xfId="4334"/>
    <cellStyle name="常规 4 4" xfId="1733"/>
    <cellStyle name="常规 4 4 2" xfId="2634"/>
    <cellStyle name="常规 4 4 3" xfId="4339"/>
    <cellStyle name="常规 4 5" xfId="1756"/>
    <cellStyle name="常规 4 5 2" xfId="2635"/>
    <cellStyle name="常规 4 5 3" xfId="4340"/>
    <cellStyle name="常规 4 6" xfId="1761"/>
    <cellStyle name="常规 4 6 2" xfId="2636"/>
    <cellStyle name="常规 4 6 3" xfId="4341"/>
    <cellStyle name="常规 4 7" xfId="2629"/>
    <cellStyle name="常规 4_征收计划表8" xfId="2637"/>
    <cellStyle name="常规 40" xfId="2638"/>
    <cellStyle name="常规 41" xfId="2639"/>
    <cellStyle name="常规 42" xfId="2640"/>
    <cellStyle name="常规 43" xfId="2641"/>
    <cellStyle name="常规 44" xfId="2642"/>
    <cellStyle name="常规 44 2" xfId="4980"/>
    <cellStyle name="常规 45" xfId="2643"/>
    <cellStyle name="常规 45 2" xfId="4982"/>
    <cellStyle name="常规 46" xfId="2644"/>
    <cellStyle name="常规 47" xfId="2645"/>
    <cellStyle name="常规 48" xfId="2646"/>
    <cellStyle name="常规 48 2" xfId="4981"/>
    <cellStyle name="常规 48 3" xfId="4974"/>
    <cellStyle name="常规 49" xfId="2393"/>
    <cellStyle name="常规 49 2" xfId="4976"/>
    <cellStyle name="常规 5" xfId="1778"/>
    <cellStyle name="常规 5 10" xfId="2647"/>
    <cellStyle name="常规 5 2" xfId="1779"/>
    <cellStyle name="常规 5 2 2" xfId="1780"/>
    <cellStyle name="常规 5 2 2 2" xfId="1781"/>
    <cellStyle name="常规 5 2 2 2 2" xfId="4342"/>
    <cellStyle name="常规 5 2 2 3" xfId="1782"/>
    <cellStyle name="常规 5 2 2 3 2" xfId="4343"/>
    <cellStyle name="常规 5 2 2 4" xfId="292"/>
    <cellStyle name="常规 5 2 2 4 2" xfId="4344"/>
    <cellStyle name="常规 5 2 2 5" xfId="295"/>
    <cellStyle name="常规 5 2 2 5 2" xfId="4345"/>
    <cellStyle name="常规 5 2 2 6" xfId="2649"/>
    <cellStyle name="常规 5 2 3" xfId="1783"/>
    <cellStyle name="常规 5 2 3 2" xfId="1784"/>
    <cellStyle name="常规 5 2 3 2 2" xfId="4347"/>
    <cellStyle name="常规 5 2 3 3" xfId="1785"/>
    <cellStyle name="常规 5 2 3 3 2" xfId="4348"/>
    <cellStyle name="常规 5 2 3 4" xfId="2650"/>
    <cellStyle name="常规 5 2 3 5" xfId="4346"/>
    <cellStyle name="常规 5 2 4" xfId="1786"/>
    <cellStyle name="常规 5 2 4 2" xfId="1787"/>
    <cellStyle name="常规 5 2 4 2 2" xfId="4349"/>
    <cellStyle name="常规 5 2 4 3" xfId="1788"/>
    <cellStyle name="常规 5 2 4 3 2" xfId="4350"/>
    <cellStyle name="常规 5 2 4 4" xfId="1790"/>
    <cellStyle name="常规 5 2 4 4 2" xfId="4351"/>
    <cellStyle name="常规 5 2 4 5" xfId="2651"/>
    <cellStyle name="常规 5 2 5" xfId="1791"/>
    <cellStyle name="常规 5 2 5 2" xfId="4352"/>
    <cellStyle name="常规 5 2 6" xfId="1792"/>
    <cellStyle name="常规 5 2 6 2" xfId="4353"/>
    <cellStyle name="常规 5 2 7" xfId="1793"/>
    <cellStyle name="常规 5 2 7 2" xfId="4354"/>
    <cellStyle name="常规 5 2 8" xfId="2648"/>
    <cellStyle name="常规 5 3" xfId="1794"/>
    <cellStyle name="常规 5 3 2" xfId="1795"/>
    <cellStyle name="常规 5 3 2 2" xfId="4355"/>
    <cellStyle name="常规 5 3 3" xfId="1796"/>
    <cellStyle name="常规 5 3 3 2" xfId="4356"/>
    <cellStyle name="常规 5 3 4" xfId="925"/>
    <cellStyle name="常规 5 3 4 2" xfId="4357"/>
    <cellStyle name="常规 5 3 5" xfId="2652"/>
    <cellStyle name="常规 5 4" xfId="1774"/>
    <cellStyle name="常规 5 4 2" xfId="1797"/>
    <cellStyle name="常规 5 4 2 2" xfId="4359"/>
    <cellStyle name="常规 5 4 3" xfId="1798"/>
    <cellStyle name="常规 5 4 3 2" xfId="4360"/>
    <cellStyle name="常规 5 4 4" xfId="931"/>
    <cellStyle name="常规 5 4 4 2" xfId="4361"/>
    <cellStyle name="常规 5 4 5" xfId="2653"/>
    <cellStyle name="常规 5 4 6" xfId="4358"/>
    <cellStyle name="常规 5 5" xfId="1776"/>
    <cellStyle name="常规 5 5 2" xfId="1799"/>
    <cellStyle name="常规 5 5 2 2" xfId="4362"/>
    <cellStyle name="常规 5 5 3" xfId="1800"/>
    <cellStyle name="常规 5 5 3 2" xfId="4363"/>
    <cellStyle name="常规 5 5 4" xfId="2654"/>
    <cellStyle name="常规 5 6" xfId="901"/>
    <cellStyle name="常规 5 6 2" xfId="904"/>
    <cellStyle name="常规 5 6 2 2" xfId="4365"/>
    <cellStyle name="常规 5 6 3" xfId="1801"/>
    <cellStyle name="常规 5 6 3 2" xfId="4366"/>
    <cellStyle name="常规 5 6 4" xfId="1802"/>
    <cellStyle name="常规 5 6 4 2" xfId="4367"/>
    <cellStyle name="常规 5 6 5" xfId="4364"/>
    <cellStyle name="常规 5 7" xfId="906"/>
    <cellStyle name="常规 5 7 2" xfId="4368"/>
    <cellStyle name="常规 5 8" xfId="1804"/>
    <cellStyle name="常规 5 8 2" xfId="4369"/>
    <cellStyle name="常规 5 9" xfId="1806"/>
    <cellStyle name="常规 5 9 2" xfId="4370"/>
    <cellStyle name="常规 50" xfId="2801"/>
    <cellStyle name="常规 50 2" xfId="4977"/>
    <cellStyle name="常规 51" xfId="2802"/>
    <cellStyle name="常规 51 2" xfId="4983"/>
    <cellStyle name="常规 52" xfId="2803"/>
    <cellStyle name="常规 53" xfId="2804"/>
    <cellStyle name="常规 54" xfId="2817"/>
    <cellStyle name="常规 55" xfId="2833"/>
    <cellStyle name="常规 56" xfId="2834"/>
    <cellStyle name="常规 57" xfId="2836"/>
    <cellStyle name="常规 58" xfId="2837"/>
    <cellStyle name="常规 59" xfId="2838"/>
    <cellStyle name="常规 6" xfId="1807"/>
    <cellStyle name="常规 6 2" xfId="1808"/>
    <cellStyle name="常规 6 2 2" xfId="1809"/>
    <cellStyle name="常规 6 2 2 2" xfId="1810"/>
    <cellStyle name="常规 6 2 2 2 2" xfId="1812"/>
    <cellStyle name="常规 6 2 2 3" xfId="1813"/>
    <cellStyle name="常规 6 2 2 4" xfId="2657"/>
    <cellStyle name="常规 6 2 3" xfId="1814"/>
    <cellStyle name="常规 6 2 3 2" xfId="1815"/>
    <cellStyle name="常规 6 2 3 3" xfId="2658"/>
    <cellStyle name="常规 6 2 4" xfId="1816"/>
    <cellStyle name="常规 6 2 5" xfId="2656"/>
    <cellStyle name="常规 6 3" xfId="1817"/>
    <cellStyle name="常规 6 3 2" xfId="1818"/>
    <cellStyle name="常规 6 3 2 2" xfId="1819"/>
    <cellStyle name="常规 6 3 3" xfId="1820"/>
    <cellStyle name="常规 6 3 4" xfId="2659"/>
    <cellStyle name="常规 6 4" xfId="1735"/>
    <cellStyle name="常规 6 4 2" xfId="1737"/>
    <cellStyle name="常规 6 4 3" xfId="2660"/>
    <cellStyle name="常规 6 5" xfId="1743"/>
    <cellStyle name="常规 6 6" xfId="2655"/>
    <cellStyle name="常规 60" xfId="2839"/>
    <cellStyle name="常规 61" xfId="2840"/>
    <cellStyle name="常规 62" xfId="2841"/>
    <cellStyle name="常规 63" xfId="2842"/>
    <cellStyle name="常规 64" xfId="2843"/>
    <cellStyle name="常规 65" xfId="2844"/>
    <cellStyle name="常规 66" xfId="2845"/>
    <cellStyle name="常规 67" xfId="2846"/>
    <cellStyle name="常规 68" xfId="2847"/>
    <cellStyle name="常规 69" xfId="2848"/>
    <cellStyle name="常规 7" xfId="1821"/>
    <cellStyle name="常规 7 2" xfId="1822"/>
    <cellStyle name="常规 7 2 2" xfId="10"/>
    <cellStyle name="常规 7 2 2 2" xfId="47"/>
    <cellStyle name="常规 7 2 2 2 2" xfId="4373"/>
    <cellStyle name="常规 7 2 2 3" xfId="2664"/>
    <cellStyle name="常规 7 2 2 4" xfId="4372"/>
    <cellStyle name="常规 7 2 3" xfId="102"/>
    <cellStyle name="常规 7 2 3 2" xfId="2665"/>
    <cellStyle name="常规 7 2 3 3" xfId="4374"/>
    <cellStyle name="常规 7 2 4" xfId="2663"/>
    <cellStyle name="常规 7 2 5" xfId="4371"/>
    <cellStyle name="常规 7 3" xfId="1823"/>
    <cellStyle name="常规 7 3 2" xfId="112"/>
    <cellStyle name="常规 7 3 2 2" xfId="4376"/>
    <cellStyle name="常规 7 3 3" xfId="2666"/>
    <cellStyle name="常规 7 3 4" xfId="4375"/>
    <cellStyle name="常规 7 4" xfId="1758"/>
    <cellStyle name="常规 7 4 2" xfId="2667"/>
    <cellStyle name="常规 7 4 3" xfId="4377"/>
    <cellStyle name="常规 7 5" xfId="2668"/>
    <cellStyle name="常规 7 6" xfId="2662"/>
    <cellStyle name="常规 70" xfId="2849"/>
    <cellStyle name="常规 71" xfId="2850"/>
    <cellStyle name="常规 72" xfId="2851"/>
    <cellStyle name="常规 73" xfId="4986"/>
    <cellStyle name="常规 74" xfId="4987"/>
    <cellStyle name="常规 75" xfId="4988"/>
    <cellStyle name="常规 76" xfId="4989"/>
    <cellStyle name="常规 77" xfId="4990"/>
    <cellStyle name="常规 78" xfId="4991"/>
    <cellStyle name="常规 79" xfId="4992"/>
    <cellStyle name="常规 8" xfId="1824"/>
    <cellStyle name="常规 8 2" xfId="1826"/>
    <cellStyle name="常规 8 2 2" xfId="117"/>
    <cellStyle name="常规 8 2 2 2" xfId="1827"/>
    <cellStyle name="常规 8 2 2 2 2" xfId="4380"/>
    <cellStyle name="常规 8 2 2 3" xfId="4379"/>
    <cellStyle name="常规 8 2 3" xfId="1829"/>
    <cellStyle name="常规 8 2 3 2" xfId="4381"/>
    <cellStyle name="常规 8 2 4" xfId="2670"/>
    <cellStyle name="常规 8 2 5" xfId="4378"/>
    <cellStyle name="常规 8 3" xfId="978"/>
    <cellStyle name="常规 8 3 2" xfId="1830"/>
    <cellStyle name="常规 8 3 2 2" xfId="4383"/>
    <cellStyle name="常规 8 3 3" xfId="2671"/>
    <cellStyle name="常规 8 3 4" xfId="4382"/>
    <cellStyle name="常规 8 4" xfId="1763"/>
    <cellStyle name="常规 8 4 2" xfId="2672"/>
    <cellStyle name="常规 8 4 3" xfId="4384"/>
    <cellStyle name="常规 8 5" xfId="2673"/>
    <cellStyle name="常规 8 6" xfId="2669"/>
    <cellStyle name="常规 8_报 预算   行政政法处(1)" xfId="2674"/>
    <cellStyle name="常规 9" xfId="1831"/>
    <cellStyle name="常规 9 2" xfId="702"/>
    <cellStyle name="常规 9 2 2" xfId="705"/>
    <cellStyle name="常规 9 2 2 2" xfId="707"/>
    <cellStyle name="常规 9 2 3" xfId="711"/>
    <cellStyle name="常规 9 3" xfId="715"/>
    <cellStyle name="常规 9 3 2" xfId="717"/>
    <cellStyle name="常规 9 4" xfId="721"/>
    <cellStyle name="常规 9 5" xfId="2675"/>
    <cellStyle name="常规_04-分类改革-预算表 2" xfId="4979"/>
    <cellStyle name="常规_2006年预算表" xfId="1837"/>
    <cellStyle name="超级链接" xfId="1838"/>
    <cellStyle name="超级链接 2" xfId="1839"/>
    <cellStyle name="超级链接 2 2" xfId="1840"/>
    <cellStyle name="超级链接 2 2 2" xfId="1841"/>
    <cellStyle name="超级链接 2 2 2 2" xfId="1459"/>
    <cellStyle name="超级链接 2 2 3" xfId="1842"/>
    <cellStyle name="超级链接 2 3" xfId="1843"/>
    <cellStyle name="超级链接 2 3 2" xfId="1844"/>
    <cellStyle name="超级链接 2 4" xfId="1105"/>
    <cellStyle name="超级链接 3" xfId="1845"/>
    <cellStyle name="超级链接 3 2" xfId="1846"/>
    <cellStyle name="超级链接 3 2 2" xfId="1847"/>
    <cellStyle name="超级链接 3 3" xfId="1848"/>
    <cellStyle name="超级链接 4" xfId="1046"/>
    <cellStyle name="超级链接 4 2" xfId="1049"/>
    <cellStyle name="超级链接 5" xfId="1051"/>
    <cellStyle name="好" xfId="229"/>
    <cellStyle name="好 2" xfId="1849"/>
    <cellStyle name="好 2 2" xfId="1850"/>
    <cellStyle name="好 2 2 2" xfId="1851"/>
    <cellStyle name="好 2 2 2 2" xfId="1853"/>
    <cellStyle name="好 2 2 2 2 2" xfId="4385"/>
    <cellStyle name="好 2 2 2 3" xfId="2679"/>
    <cellStyle name="好 2 2 3" xfId="1854"/>
    <cellStyle name="好 2 2 3 2" xfId="2680"/>
    <cellStyle name="好 2 2 4" xfId="2678"/>
    <cellStyle name="好 2 3" xfId="851"/>
    <cellStyle name="好 2 3 2" xfId="853"/>
    <cellStyle name="好 2 3 2 2" xfId="4386"/>
    <cellStyle name="好 2 3 3" xfId="2681"/>
    <cellStyle name="好 2 4" xfId="865"/>
    <cellStyle name="好 2 4 2" xfId="4387"/>
    <cellStyle name="好 2 5" xfId="2677"/>
    <cellStyle name="好 3" xfId="1855"/>
    <cellStyle name="好 3 2" xfId="1856"/>
    <cellStyle name="好 3 2 2" xfId="1857"/>
    <cellStyle name="好 3 2 2 2" xfId="1715"/>
    <cellStyle name="好 3 2 2 2 2" xfId="4390"/>
    <cellStyle name="好 3 2 2 3" xfId="4389"/>
    <cellStyle name="好 3 2 3" xfId="1858"/>
    <cellStyle name="好 3 2 3 2" xfId="4391"/>
    <cellStyle name="好 3 2 4" xfId="4388"/>
    <cellStyle name="好 3 3" xfId="897"/>
    <cellStyle name="好 3 3 2" xfId="899"/>
    <cellStyle name="好 3 3 2 2" xfId="4393"/>
    <cellStyle name="好 3 3 3" xfId="4392"/>
    <cellStyle name="好 3 4" xfId="922"/>
    <cellStyle name="好 3 4 2" xfId="4394"/>
    <cellStyle name="好 3 5" xfId="2682"/>
    <cellStyle name="好 4" xfId="1859"/>
    <cellStyle name="好 4 2" xfId="1514"/>
    <cellStyle name="好 4 2 2" xfId="193"/>
    <cellStyle name="好 4 2 2 2" xfId="4397"/>
    <cellStyle name="好 4 2 3" xfId="4396"/>
    <cellStyle name="好 4 3" xfId="1522"/>
    <cellStyle name="好 4 3 2" xfId="4398"/>
    <cellStyle name="好 4 4" xfId="4395"/>
    <cellStyle name="好 5" xfId="1363"/>
    <cellStyle name="好 5 2" xfId="1366"/>
    <cellStyle name="好 5 2 2" xfId="394"/>
    <cellStyle name="好 5 2 2 2" xfId="4401"/>
    <cellStyle name="好 5 2 3" xfId="4400"/>
    <cellStyle name="好 5 3" xfId="1369"/>
    <cellStyle name="好 5 3 2" xfId="4402"/>
    <cellStyle name="好 5 4" xfId="4399"/>
    <cellStyle name="好 6" xfId="1371"/>
    <cellStyle name="好 6 2" xfId="1373"/>
    <cellStyle name="好 6 2 2" xfId="4404"/>
    <cellStyle name="好 6 3" xfId="4403"/>
    <cellStyle name="好 7" xfId="1376"/>
    <cellStyle name="好 7 2" xfId="4405"/>
    <cellStyle name="好 8" xfId="2676"/>
    <cellStyle name="好_5.中央部门决算（草案)-1" xfId="2683"/>
    <cellStyle name="好_F00DC810C49E00C2E0430A3413167AE0" xfId="2684"/>
    <cellStyle name="好_出版署2010年度中央部门决算草案" xfId="2685"/>
    <cellStyle name="好_全国友协2010年度中央部门决算（草案）" xfId="2686"/>
    <cellStyle name="好_司法部2010年度中央部门决算（草案）报" xfId="2687"/>
    <cellStyle name="后继超级链接" xfId="1860"/>
    <cellStyle name="后继超级链接 2" xfId="1861"/>
    <cellStyle name="后继超级链接 2 2" xfId="1862"/>
    <cellStyle name="后继超级链接 2 2 2" xfId="1863"/>
    <cellStyle name="后继超级链接 2 2 2 2" xfId="1865"/>
    <cellStyle name="后继超级链接 2 2 3" xfId="1866"/>
    <cellStyle name="后继超级链接 2 3" xfId="1867"/>
    <cellStyle name="后继超级链接 2 3 2" xfId="1868"/>
    <cellStyle name="后继超级链接 2 4" xfId="1869"/>
    <cellStyle name="后继超级链接 3" xfId="1870"/>
    <cellStyle name="后继超级链接 3 2" xfId="348"/>
    <cellStyle name="后继超级链接 3 2 2" xfId="351"/>
    <cellStyle name="后继超级链接 3 3" xfId="356"/>
    <cellStyle name="后继超级链接 4" xfId="1365"/>
    <cellStyle name="后继超级链接 4 2" xfId="393"/>
    <cellStyle name="后继超级链接 5" xfId="1368"/>
    <cellStyle name="汇总" xfId="1871"/>
    <cellStyle name="汇总 2" xfId="1872"/>
    <cellStyle name="汇总 2 2" xfId="1873"/>
    <cellStyle name="汇总 2 2 2" xfId="1874"/>
    <cellStyle name="汇总 2 2 2 2" xfId="1875"/>
    <cellStyle name="汇总 2 2 3" xfId="1877"/>
    <cellStyle name="汇总 2 3" xfId="1878"/>
    <cellStyle name="汇总 2 3 2" xfId="1880"/>
    <cellStyle name="汇总 2 3 2 2" xfId="1882"/>
    <cellStyle name="汇总 2 3 3" xfId="1885"/>
    <cellStyle name="汇总 2 3 4" xfId="2691"/>
    <cellStyle name="汇总 2 4" xfId="691"/>
    <cellStyle name="汇总 2 4 2" xfId="1888"/>
    <cellStyle name="汇总 2 5" xfId="1889"/>
    <cellStyle name="汇总 3" xfId="1244"/>
    <cellStyle name="汇总 3 2" xfId="1890"/>
    <cellStyle name="汇总 3 2 2" xfId="1891"/>
    <cellStyle name="汇总 3 2 2 2" xfId="1892"/>
    <cellStyle name="汇总 3 2 3" xfId="1894"/>
    <cellStyle name="汇总 3 3" xfId="1895"/>
    <cellStyle name="汇总 3 3 2" xfId="1897"/>
    <cellStyle name="汇总 3 4" xfId="1898"/>
    <cellStyle name="汇总 4" xfId="1613"/>
    <cellStyle name="汇总 4 2" xfId="1899"/>
    <cellStyle name="汇总 4 2 2" xfId="1900"/>
    <cellStyle name="汇总 4 3" xfId="1901"/>
    <cellStyle name="汇总 5" xfId="590"/>
    <cellStyle name="汇总 5 2" xfId="593"/>
    <cellStyle name="汇总 5 2 2" xfId="20"/>
    <cellStyle name="汇总 5 3" xfId="1902"/>
    <cellStyle name="汇总 6" xfId="595"/>
    <cellStyle name="汇总 6 2" xfId="1506"/>
    <cellStyle name="汇总 7" xfId="1903"/>
    <cellStyle name="货币 2" xfId="1904"/>
    <cellStyle name="货币 2 10" xfId="1905"/>
    <cellStyle name="货币 2 10 2" xfId="4407"/>
    <cellStyle name="货币 2 11" xfId="4406"/>
    <cellStyle name="货币 2 2" xfId="1906"/>
    <cellStyle name="货币 2 2 10" xfId="4408"/>
    <cellStyle name="货币 2 2 2" xfId="1907"/>
    <cellStyle name="货币 2 2 2 2" xfId="1908"/>
    <cellStyle name="货币 2 2 2 2 2" xfId="1909"/>
    <cellStyle name="货币 2 2 2 2 2 2" xfId="4411"/>
    <cellStyle name="货币 2 2 2 2 3" xfId="1910"/>
    <cellStyle name="货币 2 2 2 2 3 2" xfId="4412"/>
    <cellStyle name="货币 2 2 2 2 4" xfId="1911"/>
    <cellStyle name="货币 2 2 2 2 4 2" xfId="4413"/>
    <cellStyle name="货币 2 2 2 2 5" xfId="4410"/>
    <cellStyle name="货币 2 2 2 3" xfId="1879"/>
    <cellStyle name="货币 2 2 2 3 2" xfId="1881"/>
    <cellStyle name="货币 2 2 2 3 2 2" xfId="4415"/>
    <cellStyle name="货币 2 2 2 3 3" xfId="1912"/>
    <cellStyle name="货币 2 2 2 3 3 2" xfId="4416"/>
    <cellStyle name="货币 2 2 2 3 4" xfId="4414"/>
    <cellStyle name="货币 2 2 2 4" xfId="1884"/>
    <cellStyle name="货币 2 2 2 4 2" xfId="1913"/>
    <cellStyle name="货币 2 2 2 4 2 2" xfId="4418"/>
    <cellStyle name="货币 2 2 2 4 3" xfId="1914"/>
    <cellStyle name="货币 2 2 2 4 3 2" xfId="4419"/>
    <cellStyle name="货币 2 2 2 4 4" xfId="1915"/>
    <cellStyle name="货币 2 2 2 4 4 2" xfId="4420"/>
    <cellStyle name="货币 2 2 2 4 5" xfId="4417"/>
    <cellStyle name="货币 2 2 2 5" xfId="1916"/>
    <cellStyle name="货币 2 2 2 5 2" xfId="4421"/>
    <cellStyle name="货币 2 2 2 6" xfId="1918"/>
    <cellStyle name="货币 2 2 2 6 2" xfId="4422"/>
    <cellStyle name="货币 2 2 2 7" xfId="1920"/>
    <cellStyle name="货币 2 2 2 7 2" xfId="4423"/>
    <cellStyle name="货币 2 2 2 8" xfId="4409"/>
    <cellStyle name="货币 2 2 3" xfId="1922"/>
    <cellStyle name="货币 2 2 3 2" xfId="1924"/>
    <cellStyle name="货币 2 2 3 2 2" xfId="4425"/>
    <cellStyle name="货币 2 2 3 3" xfId="1887"/>
    <cellStyle name="货币 2 2 3 3 2" xfId="4426"/>
    <cellStyle name="货币 2 2 3 4" xfId="1925"/>
    <cellStyle name="货币 2 2 3 4 2" xfId="4427"/>
    <cellStyle name="货币 2 2 3 5" xfId="4424"/>
    <cellStyle name="货币 2 2 4" xfId="1927"/>
    <cellStyle name="货币 2 2 4 2" xfId="1929"/>
    <cellStyle name="货币 2 2 4 2 2" xfId="4429"/>
    <cellStyle name="货币 2 2 4 3" xfId="1930"/>
    <cellStyle name="货币 2 2 4 3 2" xfId="4430"/>
    <cellStyle name="货币 2 2 4 4" xfId="1931"/>
    <cellStyle name="货币 2 2 4 4 2" xfId="4431"/>
    <cellStyle name="货币 2 2 4 5" xfId="4428"/>
    <cellStyle name="货币 2 2 5" xfId="1835"/>
    <cellStyle name="货币 2 2 5 2" xfId="916"/>
    <cellStyle name="货币 2 2 5 2 2" xfId="4433"/>
    <cellStyle name="货币 2 2 5 3" xfId="920"/>
    <cellStyle name="货币 2 2 5 3 2" xfId="4434"/>
    <cellStyle name="货币 2 2 5 4" xfId="4432"/>
    <cellStyle name="货币 2 2 6" xfId="1932"/>
    <cellStyle name="货币 2 2 6 2" xfId="933"/>
    <cellStyle name="货币 2 2 6 2 2" xfId="4436"/>
    <cellStyle name="货币 2 2 6 3" xfId="1933"/>
    <cellStyle name="货币 2 2 6 3 2" xfId="4437"/>
    <cellStyle name="货币 2 2 6 4" xfId="1934"/>
    <cellStyle name="货币 2 2 6 4 2" xfId="4438"/>
    <cellStyle name="货币 2 2 6 5" xfId="4435"/>
    <cellStyle name="货币 2 2 7" xfId="1935"/>
    <cellStyle name="货币 2 2 7 2" xfId="4439"/>
    <cellStyle name="货币 2 2 8" xfId="1936"/>
    <cellStyle name="货币 2 2 8 2" xfId="4440"/>
    <cellStyle name="货币 2 2 9" xfId="1555"/>
    <cellStyle name="货币 2 2 9 2" xfId="4441"/>
    <cellStyle name="货币 2 3" xfId="1937"/>
    <cellStyle name="货币 2 3 2" xfId="1938"/>
    <cellStyle name="货币 2 3 2 2" xfId="1510"/>
    <cellStyle name="货币 2 3 2 2 2" xfId="4444"/>
    <cellStyle name="货币 2 3 2 3" xfId="1896"/>
    <cellStyle name="货币 2 3 2 3 2" xfId="4445"/>
    <cellStyle name="货币 2 3 2 4" xfId="1940"/>
    <cellStyle name="货币 2 3 2 4 2" xfId="4446"/>
    <cellStyle name="货币 2 3 2 5" xfId="4443"/>
    <cellStyle name="货币 2 3 3" xfId="1942"/>
    <cellStyle name="货币 2 3 3 2" xfId="149"/>
    <cellStyle name="货币 2 3 3 2 2" xfId="4448"/>
    <cellStyle name="货币 2 3 3 3" xfId="14"/>
    <cellStyle name="货币 2 3 3 3 2" xfId="4449"/>
    <cellStyle name="货币 2 3 3 4" xfId="4447"/>
    <cellStyle name="货币 2 3 4" xfId="1944"/>
    <cellStyle name="货币 2 3 4 2" xfId="213"/>
    <cellStyle name="货币 2 3 4 2 2" xfId="4451"/>
    <cellStyle name="货币 2 3 4 3" xfId="218"/>
    <cellStyle name="货币 2 3 4 3 2" xfId="4452"/>
    <cellStyle name="货币 2 3 4 4" xfId="223"/>
    <cellStyle name="货币 2 3 4 4 2" xfId="4453"/>
    <cellStyle name="货币 2 3 4 5" xfId="4450"/>
    <cellStyle name="货币 2 3 5" xfId="1946"/>
    <cellStyle name="货币 2 3 5 2" xfId="4454"/>
    <cellStyle name="货币 2 3 6" xfId="1947"/>
    <cellStyle name="货币 2 3 6 2" xfId="4455"/>
    <cellStyle name="货币 2 3 7" xfId="1948"/>
    <cellStyle name="货币 2 3 7 2" xfId="4456"/>
    <cellStyle name="货币 2 3 8" xfId="4442"/>
    <cellStyle name="货币 2 4" xfId="1949"/>
    <cellStyle name="货币 2 4 2" xfId="1950"/>
    <cellStyle name="货币 2 4 2 2" xfId="4458"/>
    <cellStyle name="货币 2 4 3" xfId="1952"/>
    <cellStyle name="货币 2 4 3 2" xfId="4459"/>
    <cellStyle name="货币 2 4 4" xfId="1954"/>
    <cellStyle name="货币 2 4 4 2" xfId="4460"/>
    <cellStyle name="货币 2 4 5" xfId="4457"/>
    <cellStyle name="货币 2 5" xfId="1955"/>
    <cellStyle name="货币 2 5 2" xfId="1956"/>
    <cellStyle name="货币 2 5 2 2" xfId="4462"/>
    <cellStyle name="货币 2 5 3" xfId="1958"/>
    <cellStyle name="货币 2 5 3 2" xfId="4463"/>
    <cellStyle name="货币 2 5 4" xfId="1960"/>
    <cellStyle name="货币 2 5 4 2" xfId="4464"/>
    <cellStyle name="货币 2 5 5" xfId="4461"/>
    <cellStyle name="货币 2 6" xfId="1337"/>
    <cellStyle name="货币 2 6 2" xfId="1339"/>
    <cellStyle name="货币 2 6 2 2" xfId="4466"/>
    <cellStyle name="货币 2 6 3" xfId="1962"/>
    <cellStyle name="货币 2 6 3 2" xfId="4467"/>
    <cellStyle name="货币 2 6 4" xfId="4465"/>
    <cellStyle name="货币 2 7" xfId="1341"/>
    <cellStyle name="货币 2 7 2" xfId="17"/>
    <cellStyle name="货币 2 7 2 2" xfId="4469"/>
    <cellStyle name="货币 2 7 3" xfId="116"/>
    <cellStyle name="货币 2 7 3 2" xfId="4470"/>
    <cellStyle name="货币 2 7 4" xfId="1828"/>
    <cellStyle name="货币 2 7 4 2" xfId="4471"/>
    <cellStyle name="货币 2 7 5" xfId="4468"/>
    <cellStyle name="货币 2 8" xfId="1963"/>
    <cellStyle name="货币 2 8 2" xfId="4472"/>
    <cellStyle name="货币 2 9" xfId="1964"/>
    <cellStyle name="货币 2 9 2" xfId="4473"/>
    <cellStyle name="货币 3" xfId="1965"/>
    <cellStyle name="货币 3 10" xfId="4474"/>
    <cellStyle name="货币 3 2" xfId="1966"/>
    <cellStyle name="货币 3 2 2" xfId="1967"/>
    <cellStyle name="货币 3 2 2 2" xfId="1968"/>
    <cellStyle name="货币 3 2 2 2 2" xfId="4477"/>
    <cellStyle name="货币 3 2 2 3" xfId="1969"/>
    <cellStyle name="货币 3 2 2 3 2" xfId="4478"/>
    <cellStyle name="货币 3 2 2 4" xfId="1970"/>
    <cellStyle name="货币 3 2 2 4 2" xfId="4479"/>
    <cellStyle name="货币 3 2 2 5" xfId="4476"/>
    <cellStyle name="货币 3 2 3" xfId="1971"/>
    <cellStyle name="货币 3 2 3 2" xfId="1972"/>
    <cellStyle name="货币 3 2 3 2 2" xfId="4481"/>
    <cellStyle name="货币 3 2 3 3" xfId="1973"/>
    <cellStyle name="货币 3 2 3 3 2" xfId="4482"/>
    <cellStyle name="货币 3 2 3 4" xfId="4480"/>
    <cellStyle name="货币 3 2 4" xfId="1974"/>
    <cellStyle name="货币 3 2 4 2" xfId="1975"/>
    <cellStyle name="货币 3 2 4 2 2" xfId="4484"/>
    <cellStyle name="货币 3 2 4 3" xfId="1976"/>
    <cellStyle name="货币 3 2 4 3 2" xfId="4485"/>
    <cellStyle name="货币 3 2 4 4" xfId="1977"/>
    <cellStyle name="货币 3 2 4 4 2" xfId="4486"/>
    <cellStyle name="货币 3 2 4 5" xfId="4483"/>
    <cellStyle name="货币 3 2 5" xfId="1978"/>
    <cellStyle name="货币 3 2 5 2" xfId="4487"/>
    <cellStyle name="货币 3 2 6" xfId="1979"/>
    <cellStyle name="货币 3 2 6 2" xfId="4488"/>
    <cellStyle name="货币 3 2 7" xfId="1200"/>
    <cellStyle name="货币 3 2 7 2" xfId="4489"/>
    <cellStyle name="货币 3 2 8" xfId="4475"/>
    <cellStyle name="货币 3 3" xfId="1980"/>
    <cellStyle name="货币 3 3 2" xfId="1981"/>
    <cellStyle name="货币 3 3 2 2" xfId="4491"/>
    <cellStyle name="货币 3 3 3" xfId="1982"/>
    <cellStyle name="货币 3 3 3 2" xfId="4492"/>
    <cellStyle name="货币 3 3 4" xfId="1983"/>
    <cellStyle name="货币 3 3 4 2" xfId="4493"/>
    <cellStyle name="货币 3 3 5" xfId="4490"/>
    <cellStyle name="货币 3 4" xfId="1984"/>
    <cellStyle name="货币 3 4 2" xfId="1985"/>
    <cellStyle name="货币 3 4 2 2" xfId="4495"/>
    <cellStyle name="货币 3 4 3" xfId="1986"/>
    <cellStyle name="货币 3 4 3 2" xfId="4496"/>
    <cellStyle name="货币 3 4 4" xfId="1987"/>
    <cellStyle name="货币 3 4 4 2" xfId="4497"/>
    <cellStyle name="货币 3 4 5" xfId="4494"/>
    <cellStyle name="货币 3 5" xfId="1988"/>
    <cellStyle name="货币 3 5 2" xfId="1989"/>
    <cellStyle name="货币 3 5 2 2" xfId="4499"/>
    <cellStyle name="货币 3 5 3" xfId="1990"/>
    <cellStyle name="货币 3 5 3 2" xfId="4500"/>
    <cellStyle name="货币 3 5 4" xfId="4498"/>
    <cellStyle name="货币 3 6" xfId="1343"/>
    <cellStyle name="货币 3 6 2" xfId="1991"/>
    <cellStyle name="货币 3 6 2 2" xfId="4502"/>
    <cellStyle name="货币 3 6 3" xfId="688"/>
    <cellStyle name="货币 3 6 3 2" xfId="4503"/>
    <cellStyle name="货币 3 6 4" xfId="694"/>
    <cellStyle name="货币 3 6 4 2" xfId="4504"/>
    <cellStyle name="货币 3 6 5" xfId="4501"/>
    <cellStyle name="货币 3 7" xfId="1992"/>
    <cellStyle name="货币 3 7 2" xfId="4505"/>
    <cellStyle name="货币 3 8" xfId="1993"/>
    <cellStyle name="货币 3 8 2" xfId="4506"/>
    <cellStyle name="货币 3 9" xfId="1994"/>
    <cellStyle name="货币 3 9 2" xfId="4507"/>
    <cellStyle name="货币 4" xfId="1995"/>
    <cellStyle name="货币 4 10" xfId="4508"/>
    <cellStyle name="货币 4 2" xfId="1996"/>
    <cellStyle name="货币 4 2 2" xfId="1997"/>
    <cellStyle name="货币 4 2 2 2" xfId="1998"/>
    <cellStyle name="货币 4 2 2 2 2" xfId="4511"/>
    <cellStyle name="货币 4 2 2 3" xfId="1999"/>
    <cellStyle name="货币 4 2 2 3 2" xfId="4512"/>
    <cellStyle name="货币 4 2 2 4" xfId="2000"/>
    <cellStyle name="货币 4 2 2 4 2" xfId="4513"/>
    <cellStyle name="货币 4 2 2 5" xfId="4510"/>
    <cellStyle name="货币 4 2 3" xfId="2001"/>
    <cellStyle name="货币 4 2 3 2" xfId="2002"/>
    <cellStyle name="货币 4 2 3 2 2" xfId="4515"/>
    <cellStyle name="货币 4 2 3 3" xfId="2003"/>
    <cellStyle name="货币 4 2 3 3 2" xfId="4516"/>
    <cellStyle name="货币 4 2 3 4" xfId="4514"/>
    <cellStyle name="货币 4 2 4" xfId="2004"/>
    <cellStyle name="货币 4 2 4 2" xfId="2005"/>
    <cellStyle name="货币 4 2 4 2 2" xfId="4518"/>
    <cellStyle name="货币 4 2 4 3" xfId="2006"/>
    <cellStyle name="货币 4 2 4 3 2" xfId="4519"/>
    <cellStyle name="货币 4 2 4 4" xfId="2007"/>
    <cellStyle name="货币 4 2 4 4 2" xfId="4520"/>
    <cellStyle name="货币 4 2 4 5" xfId="4517"/>
    <cellStyle name="货币 4 2 5" xfId="2008"/>
    <cellStyle name="货币 4 2 5 2" xfId="4521"/>
    <cellStyle name="货币 4 2 6" xfId="2009"/>
    <cellStyle name="货币 4 2 6 2" xfId="4522"/>
    <cellStyle name="货币 4 2 7" xfId="2010"/>
    <cellStyle name="货币 4 2 7 2" xfId="4523"/>
    <cellStyle name="货币 4 2 8" xfId="4509"/>
    <cellStyle name="货币 4 3" xfId="2011"/>
    <cellStyle name="货币 4 3 2" xfId="2012"/>
    <cellStyle name="货币 4 3 2 2" xfId="4525"/>
    <cellStyle name="货币 4 3 3" xfId="2013"/>
    <cellStyle name="货币 4 3 3 2" xfId="4526"/>
    <cellStyle name="货币 4 3 4" xfId="2014"/>
    <cellStyle name="货币 4 3 4 2" xfId="4527"/>
    <cellStyle name="货币 4 3 5" xfId="4524"/>
    <cellStyle name="货币 4 4" xfId="2015"/>
    <cellStyle name="货币 4 4 2" xfId="2016"/>
    <cellStyle name="货币 4 4 2 2" xfId="4529"/>
    <cellStyle name="货币 4 4 3" xfId="2017"/>
    <cellStyle name="货币 4 4 3 2" xfId="4530"/>
    <cellStyle name="货币 4 4 4" xfId="2018"/>
    <cellStyle name="货币 4 4 4 2" xfId="4531"/>
    <cellStyle name="货币 4 4 5" xfId="4528"/>
    <cellStyle name="货币 4 5" xfId="2019"/>
    <cellStyle name="货币 4 5 2" xfId="2020"/>
    <cellStyle name="货币 4 5 2 2" xfId="4533"/>
    <cellStyle name="货币 4 5 3" xfId="2021"/>
    <cellStyle name="货币 4 5 3 2" xfId="4534"/>
    <cellStyle name="货币 4 5 4" xfId="4532"/>
    <cellStyle name="货币 4 6" xfId="2022"/>
    <cellStyle name="货币 4 6 2" xfId="2023"/>
    <cellStyle name="货币 4 6 2 2" xfId="4536"/>
    <cellStyle name="货币 4 6 3" xfId="733"/>
    <cellStyle name="货币 4 6 3 2" xfId="4537"/>
    <cellStyle name="货币 4 6 4" xfId="741"/>
    <cellStyle name="货币 4 6 4 2" xfId="4538"/>
    <cellStyle name="货币 4 6 5" xfId="4535"/>
    <cellStyle name="货币 4 7" xfId="1832"/>
    <cellStyle name="货币 4 7 2" xfId="4539"/>
    <cellStyle name="货币 4 8" xfId="2024"/>
    <cellStyle name="货币 4 8 2" xfId="4540"/>
    <cellStyle name="货币 4 9" xfId="2025"/>
    <cellStyle name="货币 4 9 2" xfId="4541"/>
    <cellStyle name="货币 5" xfId="2027"/>
    <cellStyle name="货币 5 2" xfId="2028"/>
    <cellStyle name="货币 5 2 2" xfId="4543"/>
    <cellStyle name="货币 5 3" xfId="2029"/>
    <cellStyle name="货币 5 3 2" xfId="4544"/>
    <cellStyle name="货币 5 4" xfId="4542"/>
    <cellStyle name="货币[0] 2" xfId="2693"/>
    <cellStyle name="货币[0] 3" xfId="2694"/>
    <cellStyle name="计算" xfId="2031"/>
    <cellStyle name="计算 2" xfId="2032"/>
    <cellStyle name="计算 2 2" xfId="2033"/>
    <cellStyle name="计算 2 2 2" xfId="1833"/>
    <cellStyle name="计算 2 2 2 2" xfId="2034"/>
    <cellStyle name="计算 2 2 2 2 2" xfId="4547"/>
    <cellStyle name="计算 2 2 2 3" xfId="2698"/>
    <cellStyle name="计算 2 2 3" xfId="2035"/>
    <cellStyle name="计算 2 2 3 2" xfId="2699"/>
    <cellStyle name="计算 2 2 4" xfId="2697"/>
    <cellStyle name="计算 2 3" xfId="2036"/>
    <cellStyle name="计算 2 3 2" xfId="1297"/>
    <cellStyle name="计算 2 3 2 2" xfId="2037"/>
    <cellStyle name="计算 2 3 2 2 2" xfId="4550"/>
    <cellStyle name="计算 2 3 2 3" xfId="4549"/>
    <cellStyle name="计算 2 3 3" xfId="2030"/>
    <cellStyle name="计算 2 3 3 2" xfId="4551"/>
    <cellStyle name="计算 2 3 4" xfId="2700"/>
    <cellStyle name="计算 2 3 5" xfId="4548"/>
    <cellStyle name="计算 2 4" xfId="2038"/>
    <cellStyle name="计算 2 4 2" xfId="1301"/>
    <cellStyle name="计算 2 4 2 2" xfId="4553"/>
    <cellStyle name="计算 2 4 3" xfId="4552"/>
    <cellStyle name="计算 2 5" xfId="2039"/>
    <cellStyle name="计算 2 5 2" xfId="4554"/>
    <cellStyle name="计算 2 6" xfId="2696"/>
    <cellStyle name="计算 2 7" xfId="4546"/>
    <cellStyle name="计算 3" xfId="2040"/>
    <cellStyle name="计算 3 2" xfId="2041"/>
    <cellStyle name="计算 3 2 2" xfId="2042"/>
    <cellStyle name="计算 3 2 2 2" xfId="2043"/>
    <cellStyle name="计算 3 2 2 2 2" xfId="4557"/>
    <cellStyle name="计算 3 2 2 3" xfId="4556"/>
    <cellStyle name="计算 3 2 3" xfId="2044"/>
    <cellStyle name="计算 3 2 3 2" xfId="4558"/>
    <cellStyle name="计算 3 2 4" xfId="4555"/>
    <cellStyle name="计算 3 3" xfId="2045"/>
    <cellStyle name="计算 3 3 2" xfId="1314"/>
    <cellStyle name="计算 3 3 2 2" xfId="4560"/>
    <cellStyle name="计算 3 3 3" xfId="4559"/>
    <cellStyle name="计算 3 4" xfId="2046"/>
    <cellStyle name="计算 3 4 2" xfId="4561"/>
    <cellStyle name="计算 3 5" xfId="2701"/>
    <cellStyle name="计算 4" xfId="2047"/>
    <cellStyle name="计算 4 2" xfId="2048"/>
    <cellStyle name="计算 4 2 2" xfId="2049"/>
    <cellStyle name="计算 4 2 2 2" xfId="4564"/>
    <cellStyle name="计算 4 2 3" xfId="4563"/>
    <cellStyle name="计算 4 3" xfId="2050"/>
    <cellStyle name="计算 4 3 2" xfId="4565"/>
    <cellStyle name="计算 4 4" xfId="4562"/>
    <cellStyle name="计算 5" xfId="1048"/>
    <cellStyle name="计算 5 2" xfId="2051"/>
    <cellStyle name="计算 5 2 2" xfId="2052"/>
    <cellStyle name="计算 5 2 2 2" xfId="4568"/>
    <cellStyle name="计算 5 2 3" xfId="4567"/>
    <cellStyle name="计算 5 3" xfId="2053"/>
    <cellStyle name="计算 5 3 2" xfId="4569"/>
    <cellStyle name="计算 5 4" xfId="4566"/>
    <cellStyle name="计算 6" xfId="2054"/>
    <cellStyle name="计算 6 2" xfId="1196"/>
    <cellStyle name="计算 6 2 2" xfId="4571"/>
    <cellStyle name="计算 6 3" xfId="4570"/>
    <cellStyle name="计算 7" xfId="2055"/>
    <cellStyle name="计算 7 2" xfId="4572"/>
    <cellStyle name="计算 8" xfId="2695"/>
    <cellStyle name="计算 9" xfId="4545"/>
    <cellStyle name="检查单元格" xfId="303"/>
    <cellStyle name="检查单元格 2" xfId="1789"/>
    <cellStyle name="检查单元格 2 2" xfId="2056"/>
    <cellStyle name="检查单元格 2 2 2" xfId="1083"/>
    <cellStyle name="检查单元格 2 2 2 2" xfId="1087"/>
    <cellStyle name="检查单元格 2 2 2 2 2" xfId="4575"/>
    <cellStyle name="检查单元格 2 2 2 3" xfId="2705"/>
    <cellStyle name="检查单元格 2 2 3" xfId="1092"/>
    <cellStyle name="检查单元格 2 2 3 2" xfId="2706"/>
    <cellStyle name="检查单元格 2 2 4" xfId="2704"/>
    <cellStyle name="检查单元格 2 3" xfId="2057"/>
    <cellStyle name="检查单元格 2 3 2" xfId="1098"/>
    <cellStyle name="检查单元格 2 3 2 2" xfId="364"/>
    <cellStyle name="检查单元格 2 3 2 2 2" xfId="4578"/>
    <cellStyle name="检查单元格 2 3 2 3" xfId="4577"/>
    <cellStyle name="检查单元格 2 3 3" xfId="2059"/>
    <cellStyle name="检查单元格 2 3 3 2" xfId="4579"/>
    <cellStyle name="检查单元格 2 3 4" xfId="2707"/>
    <cellStyle name="检查单元格 2 3 5" xfId="4576"/>
    <cellStyle name="检查单元格 2 4" xfId="2060"/>
    <cellStyle name="检查单元格 2 4 2" xfId="1102"/>
    <cellStyle name="检查单元格 2 4 2 2" xfId="4581"/>
    <cellStyle name="检查单元格 2 4 3" xfId="4580"/>
    <cellStyle name="检查单元格 2 5" xfId="2061"/>
    <cellStyle name="检查单元格 2 5 2" xfId="4582"/>
    <cellStyle name="检查单元格 2 6" xfId="2703"/>
    <cellStyle name="检查单元格 2 7" xfId="4574"/>
    <cellStyle name="检查单元格 3" xfId="2062"/>
    <cellStyle name="检查单元格 3 2" xfId="2063"/>
    <cellStyle name="检查单元格 3 2 2" xfId="1127"/>
    <cellStyle name="检查单元格 3 2 2 2" xfId="1129"/>
    <cellStyle name="检查单元格 3 2 2 2 2" xfId="4585"/>
    <cellStyle name="检查单元格 3 2 2 3" xfId="4584"/>
    <cellStyle name="检查单元格 3 2 3" xfId="1131"/>
    <cellStyle name="检查单元格 3 2 3 2" xfId="4586"/>
    <cellStyle name="检查单元格 3 2 4" xfId="4583"/>
    <cellStyle name="检查单元格 3 3" xfId="2064"/>
    <cellStyle name="检查单元格 3 3 2" xfId="1135"/>
    <cellStyle name="检查单元格 3 3 2 2" xfId="4588"/>
    <cellStyle name="检查单元格 3 3 3" xfId="4587"/>
    <cellStyle name="检查单元格 3 4" xfId="2065"/>
    <cellStyle name="检查单元格 3 4 2" xfId="4589"/>
    <cellStyle name="检查单元格 3 5" xfId="2708"/>
    <cellStyle name="检查单元格 4" xfId="2067"/>
    <cellStyle name="检查单元格 4 2" xfId="2069"/>
    <cellStyle name="检查单元格 4 2 2" xfId="1162"/>
    <cellStyle name="检查单元格 4 2 2 2" xfId="4592"/>
    <cellStyle name="检查单元格 4 2 3" xfId="4591"/>
    <cellStyle name="检查单元格 4 3" xfId="2071"/>
    <cellStyle name="检查单元格 4 3 2" xfId="4593"/>
    <cellStyle name="检查单元格 4 4" xfId="4590"/>
    <cellStyle name="检查单元格 5" xfId="2073"/>
    <cellStyle name="检查单元格 5 2" xfId="2075"/>
    <cellStyle name="检查单元格 5 2 2" xfId="2077"/>
    <cellStyle name="检查单元格 5 2 2 2" xfId="4596"/>
    <cellStyle name="检查单元格 5 2 3" xfId="4595"/>
    <cellStyle name="检查单元格 5 3" xfId="2079"/>
    <cellStyle name="检查单元格 5 3 2" xfId="4597"/>
    <cellStyle name="检查单元格 5 4" xfId="4594"/>
    <cellStyle name="检查单元格 6" xfId="1676"/>
    <cellStyle name="检查单元格 6 2" xfId="2081"/>
    <cellStyle name="检查单元格 6 2 2" xfId="4599"/>
    <cellStyle name="检查单元格 6 3" xfId="4598"/>
    <cellStyle name="检查单元格 7" xfId="2084"/>
    <cellStyle name="检查单元格 7 2" xfId="4600"/>
    <cellStyle name="检查单元格 8" xfId="2702"/>
    <cellStyle name="检查单元格 9" xfId="4573"/>
    <cellStyle name="解释性文本" xfId="1324"/>
    <cellStyle name="解释性文本 2" xfId="749"/>
    <cellStyle name="解释性文本 2 2" xfId="2085"/>
    <cellStyle name="解释性文本 2 2 2" xfId="1122"/>
    <cellStyle name="解释性文本 2 2 2 2" xfId="2086"/>
    <cellStyle name="解释性文本 2 2 3" xfId="2087"/>
    <cellStyle name="解释性文本 2 3" xfId="156"/>
    <cellStyle name="解释性文本 2 3 2" xfId="2088"/>
    <cellStyle name="解释性文本 2 4" xfId="159"/>
    <cellStyle name="解释性文本 3" xfId="2089"/>
    <cellStyle name="解释性文本 3 2" xfId="2090"/>
    <cellStyle name="解释性文本 3 2 2" xfId="1155"/>
    <cellStyle name="解释性文本 3 2 2 2" xfId="2091"/>
    <cellStyle name="解释性文本 3 2 3" xfId="2092"/>
    <cellStyle name="解释性文本 3 3" xfId="2093"/>
    <cellStyle name="解释性文本 3 3 2" xfId="2094"/>
    <cellStyle name="解释性文本 3 4" xfId="2095"/>
    <cellStyle name="解释性文本 4" xfId="2096"/>
    <cellStyle name="解释性文本 4 2" xfId="2097"/>
    <cellStyle name="解释性文本 4 2 2" xfId="2098"/>
    <cellStyle name="解释性文本 4 3" xfId="2099"/>
    <cellStyle name="解释性文本 5" xfId="1477"/>
    <cellStyle name="解释性文本 5 2" xfId="1479"/>
    <cellStyle name="解释性文本 5 2 2" xfId="270"/>
    <cellStyle name="解释性文本 5 3" xfId="1481"/>
    <cellStyle name="解释性文本 6" xfId="1484"/>
    <cellStyle name="解释性文本 6 2" xfId="1486"/>
    <cellStyle name="解释性文本 7" xfId="1492"/>
    <cellStyle name="警告文本" xfId="1742"/>
    <cellStyle name="警告文本 2" xfId="1746"/>
    <cellStyle name="警告文本 2 2" xfId="260"/>
    <cellStyle name="警告文本 2 2 2" xfId="1876"/>
    <cellStyle name="警告文本 2 2 2 2" xfId="2100"/>
    <cellStyle name="警告文本 2 2 3" xfId="2101"/>
    <cellStyle name="警告文本 2 3" xfId="2102"/>
    <cellStyle name="警告文本 2 3 2" xfId="1883"/>
    <cellStyle name="警告文本 2 4" xfId="2103"/>
    <cellStyle name="警告文本 3" xfId="1748"/>
    <cellStyle name="警告文本 3 2" xfId="2104"/>
    <cellStyle name="警告文本 3 2 2" xfId="1893"/>
    <cellStyle name="警告文本 3 2 2 2" xfId="2105"/>
    <cellStyle name="警告文本 3 2 3" xfId="2106"/>
    <cellStyle name="警告文本 3 3" xfId="2107"/>
    <cellStyle name="警告文本 3 3 2" xfId="1939"/>
    <cellStyle name="警告文本 3 4" xfId="2108"/>
    <cellStyle name="警告文本 4" xfId="2109"/>
    <cellStyle name="警告文本 4 2" xfId="2110"/>
    <cellStyle name="警告文本 4 2 2" xfId="2111"/>
    <cellStyle name="警告文本 4 3" xfId="2112"/>
    <cellStyle name="警告文本 5" xfId="2113"/>
    <cellStyle name="警告文本 5 2" xfId="2114"/>
    <cellStyle name="警告文本 5 2 2" xfId="2115"/>
    <cellStyle name="警告文本 5 3" xfId="2116"/>
    <cellStyle name="警告文本 6" xfId="2117"/>
    <cellStyle name="警告文本 6 2" xfId="2118"/>
    <cellStyle name="警告文本 7" xfId="326"/>
    <cellStyle name="链接单元格" xfId="2119"/>
    <cellStyle name="链接单元格 2" xfId="2120"/>
    <cellStyle name="链接单元格 2 2" xfId="1921"/>
    <cellStyle name="链接单元格 2 2 2" xfId="1923"/>
    <cellStyle name="链接单元格 2 2 2 2" xfId="1679"/>
    <cellStyle name="链接单元格 2 2 3" xfId="1886"/>
    <cellStyle name="链接单元格 2 3" xfId="1926"/>
    <cellStyle name="链接单元格 2 3 2" xfId="1928"/>
    <cellStyle name="链接单元格 2 4" xfId="1834"/>
    <cellStyle name="链接单元格 3" xfId="2121"/>
    <cellStyle name="链接单元格 3 2" xfId="1941"/>
    <cellStyle name="链接单元格 3 2 2" xfId="148"/>
    <cellStyle name="链接单元格 3 2 2 2" xfId="155"/>
    <cellStyle name="链接单元格 3 2 3" xfId="13"/>
    <cellStyle name="链接单元格 3 3" xfId="1943"/>
    <cellStyle name="链接单元格 3 3 2" xfId="212"/>
    <cellStyle name="链接单元格 3 4" xfId="1945"/>
    <cellStyle name="链接单元格 4" xfId="2122"/>
    <cellStyle name="链接单元格 4 2" xfId="1951"/>
    <cellStyle name="链接单元格 4 2 2" xfId="361"/>
    <cellStyle name="链接单元格 4 3" xfId="1953"/>
    <cellStyle name="链接单元格 5" xfId="2123"/>
    <cellStyle name="链接单元格 5 2" xfId="1957"/>
    <cellStyle name="链接单元格 5 2 2" xfId="444"/>
    <cellStyle name="链接单元格 5 3" xfId="1959"/>
    <cellStyle name="链接单元格 6" xfId="2124"/>
    <cellStyle name="链接单元格 6 2" xfId="1961"/>
    <cellStyle name="链接单元格 7" xfId="1825"/>
    <cellStyle name="霓付 [0]_laroux" xfId="1745"/>
    <cellStyle name="霓付_laroux" xfId="206"/>
    <cellStyle name="烹拳 [0]_laroux" xfId="134"/>
    <cellStyle name="烹拳_laroux" xfId="1391"/>
    <cellStyle name="普通_97-917" xfId="2125"/>
    <cellStyle name="千分位[0]_BT (2)" xfId="2126"/>
    <cellStyle name="千分位_97-917" xfId="2127"/>
    <cellStyle name="千位[0]_，" xfId="2128"/>
    <cellStyle name="千位_，" xfId="2129"/>
    <cellStyle name="千位分隔 10" xfId="4602"/>
    <cellStyle name="千位分隔 11" xfId="4601"/>
    <cellStyle name="千位分隔 2" xfId="2130"/>
    <cellStyle name="千位分隔 2 2" xfId="2131"/>
    <cellStyle name="千位分隔 2 2 2" xfId="2132"/>
    <cellStyle name="千位分隔 2 2 2 2" xfId="2133"/>
    <cellStyle name="千位分隔 2 2 2 2 2" xfId="4603"/>
    <cellStyle name="千位分隔 2 2 2 3" xfId="2134"/>
    <cellStyle name="千位分隔 2 2 2 3 2" xfId="4604"/>
    <cellStyle name="千位分隔 2 2 2 4" xfId="1158"/>
    <cellStyle name="千位分隔 2 2 2 4 2" xfId="4605"/>
    <cellStyle name="千位分隔 2 2 2 5" xfId="1161"/>
    <cellStyle name="千位分隔 2 2 2 5 2" xfId="4606"/>
    <cellStyle name="千位分隔 2 2 2 6" xfId="2724"/>
    <cellStyle name="千位分隔 2 2 3" xfId="2135"/>
    <cellStyle name="千位分隔 2 2 3 2" xfId="2136"/>
    <cellStyle name="千位分隔 2 2 3 2 2" xfId="4608"/>
    <cellStyle name="千位分隔 2 2 3 3" xfId="2137"/>
    <cellStyle name="千位分隔 2 2 3 3 2" xfId="4609"/>
    <cellStyle name="千位分隔 2 2 3 4" xfId="2725"/>
    <cellStyle name="千位分隔 2 2 3 5" xfId="4607"/>
    <cellStyle name="千位分隔 2 2 4" xfId="2138"/>
    <cellStyle name="千位分隔 2 2 4 2" xfId="1577"/>
    <cellStyle name="千位分隔 2 2 4 2 2" xfId="4611"/>
    <cellStyle name="千位分隔 2 2 4 3" xfId="1586"/>
    <cellStyle name="千位分隔 2 2 4 3 2" xfId="4612"/>
    <cellStyle name="千位分隔 2 2 4 4" xfId="1177"/>
    <cellStyle name="千位分隔 2 2 4 4 2" xfId="4613"/>
    <cellStyle name="千位分隔 2 2 4 5" xfId="4610"/>
    <cellStyle name="千位分隔 2 2 5" xfId="1590"/>
    <cellStyle name="千位分隔 2 2 5 2" xfId="4614"/>
    <cellStyle name="千位分隔 2 2 6" xfId="1592"/>
    <cellStyle name="千位分隔 2 2 6 2" xfId="4615"/>
    <cellStyle name="千位分隔 2 2 7" xfId="1594"/>
    <cellStyle name="千位分隔 2 2 7 2" xfId="4616"/>
    <cellStyle name="千位分隔 2 2 8" xfId="2723"/>
    <cellStyle name="千位分隔 2 3" xfId="2139"/>
    <cellStyle name="千位分隔 2 3 2" xfId="2140"/>
    <cellStyle name="千位分隔 2 3 2 2" xfId="4617"/>
    <cellStyle name="千位分隔 2 3 3" xfId="2141"/>
    <cellStyle name="千位分隔 2 3 3 2" xfId="4618"/>
    <cellStyle name="千位分隔 2 3 4" xfId="2142"/>
    <cellStyle name="千位分隔 2 3 4 2" xfId="4619"/>
    <cellStyle name="千位分隔 2 3 5" xfId="1597"/>
    <cellStyle name="千位分隔 2 3 5 2" xfId="4620"/>
    <cellStyle name="千位分隔 2 3 6" xfId="2726"/>
    <cellStyle name="千位分隔 2 4" xfId="2143"/>
    <cellStyle name="千位分隔 2 4 2" xfId="2144"/>
    <cellStyle name="千位分隔 2 4 2 2" xfId="4622"/>
    <cellStyle name="千位分隔 2 4 3" xfId="2145"/>
    <cellStyle name="千位分隔 2 4 3 2" xfId="4623"/>
    <cellStyle name="千位分隔 2 4 4" xfId="2727"/>
    <cellStyle name="千位分隔 2 4 5" xfId="4621"/>
    <cellStyle name="千位分隔 2 5" xfId="2146"/>
    <cellStyle name="千位分隔 2 5 2" xfId="2147"/>
    <cellStyle name="千位分隔 2 5 2 2" xfId="4625"/>
    <cellStyle name="千位分隔 2 5 3" xfId="2148"/>
    <cellStyle name="千位分隔 2 5 3 2" xfId="4626"/>
    <cellStyle name="千位分隔 2 5 4" xfId="2149"/>
    <cellStyle name="千位分隔 2 5 4 2" xfId="4627"/>
    <cellStyle name="千位分隔 2 5 5" xfId="4624"/>
    <cellStyle name="千位分隔 2 6" xfId="2150"/>
    <cellStyle name="千位分隔 2 6 2" xfId="4628"/>
    <cellStyle name="千位分隔 2 7" xfId="2151"/>
    <cellStyle name="千位分隔 2 7 2" xfId="4629"/>
    <cellStyle name="千位分隔 2 8" xfId="2152"/>
    <cellStyle name="千位分隔 2 8 2" xfId="4630"/>
    <cellStyle name="千位分隔 2 9" xfId="2722"/>
    <cellStyle name="千位分隔 3" xfId="1396"/>
    <cellStyle name="千位分隔 3 10" xfId="2728"/>
    <cellStyle name="千位分隔 3 11" xfId="4631"/>
    <cellStyle name="千位分隔 3 2" xfId="1398"/>
    <cellStyle name="千位分隔 3 2 2" xfId="1401"/>
    <cellStyle name="千位分隔 3 2 2 2" xfId="1404"/>
    <cellStyle name="千位分隔 3 2 2 2 2" xfId="4634"/>
    <cellStyle name="千位分隔 3 2 2 3" xfId="1468"/>
    <cellStyle name="千位分隔 3 2 2 3 2" xfId="4635"/>
    <cellStyle name="千位分隔 3 2 2 4" xfId="1470"/>
    <cellStyle name="千位分隔 3 2 2 4 2" xfId="4636"/>
    <cellStyle name="千位分隔 3 2 2 5" xfId="4633"/>
    <cellStyle name="千位分隔 3 2 3" xfId="1406"/>
    <cellStyle name="千位分隔 3 2 3 2" xfId="2153"/>
    <cellStyle name="千位分隔 3 2 3 2 2" xfId="4638"/>
    <cellStyle name="千位分隔 3 2 3 3" xfId="1473"/>
    <cellStyle name="千位分隔 3 2 3 3 2" xfId="4639"/>
    <cellStyle name="千位分隔 3 2 3 4" xfId="4637"/>
    <cellStyle name="千位分隔 3 2 4" xfId="2154"/>
    <cellStyle name="千位分隔 3 2 4 2" xfId="2155"/>
    <cellStyle name="千位分隔 3 2 4 2 2" xfId="4641"/>
    <cellStyle name="千位分隔 3 2 4 3" xfId="2156"/>
    <cellStyle name="千位分隔 3 2 4 3 2" xfId="4642"/>
    <cellStyle name="千位分隔 3 2 4 4" xfId="2157"/>
    <cellStyle name="千位分隔 3 2 4 4 2" xfId="4643"/>
    <cellStyle name="千位分隔 3 2 4 5" xfId="4640"/>
    <cellStyle name="千位分隔 3 2 5" xfId="2158"/>
    <cellStyle name="千位分隔 3 2 5 2" xfId="4644"/>
    <cellStyle name="千位分隔 3 2 6" xfId="2159"/>
    <cellStyle name="千位分隔 3 2 6 2" xfId="4645"/>
    <cellStyle name="千位分隔 3 2 7" xfId="2160"/>
    <cellStyle name="千位分隔 3 2 7 2" xfId="4646"/>
    <cellStyle name="千位分隔 3 2 8" xfId="4632"/>
    <cellStyle name="千位分隔 3 3" xfId="1408"/>
    <cellStyle name="千位分隔 3 3 2" xfId="1410"/>
    <cellStyle name="千位分隔 3 3 2 2" xfId="4648"/>
    <cellStyle name="千位分隔 3 3 3" xfId="1414"/>
    <cellStyle name="千位分隔 3 3 3 2" xfId="4649"/>
    <cellStyle name="千位分隔 3 3 4" xfId="2161"/>
    <cellStyle name="千位分隔 3 3 4 2" xfId="4650"/>
    <cellStyle name="千位分隔 3 3 5" xfId="4647"/>
    <cellStyle name="千位分隔 3 4" xfId="1416"/>
    <cellStyle name="千位分隔 3 4 2" xfId="1419"/>
    <cellStyle name="千位分隔 3 4 2 2" xfId="4652"/>
    <cellStyle name="千位分隔 3 4 3" xfId="2163"/>
    <cellStyle name="千位分隔 3 4 3 2" xfId="4653"/>
    <cellStyle name="千位分隔 3 4 4" xfId="2164"/>
    <cellStyle name="千位分隔 3 4 4 2" xfId="4654"/>
    <cellStyle name="千位分隔 3 4 5" xfId="4651"/>
    <cellStyle name="千位分隔 3 5" xfId="1421"/>
    <cellStyle name="千位分隔 3 5 2" xfId="2165"/>
    <cellStyle name="千位分隔 3 5 2 2" xfId="4656"/>
    <cellStyle name="千位分隔 3 5 3" xfId="2166"/>
    <cellStyle name="千位分隔 3 5 3 2" xfId="4657"/>
    <cellStyle name="千位分隔 3 5 4" xfId="4655"/>
    <cellStyle name="千位分隔 3 6" xfId="2167"/>
    <cellStyle name="千位分隔 3 6 2" xfId="225"/>
    <cellStyle name="千位分隔 3 6 2 2" xfId="4659"/>
    <cellStyle name="千位分隔 3 6 3" xfId="2168"/>
    <cellStyle name="千位分隔 3 6 3 2" xfId="4660"/>
    <cellStyle name="千位分隔 3 6 4" xfId="2169"/>
    <cellStyle name="千位分隔 3 6 4 2" xfId="4661"/>
    <cellStyle name="千位分隔 3 6 5" xfId="4658"/>
    <cellStyle name="千位分隔 3 7" xfId="2170"/>
    <cellStyle name="千位分隔 3 7 2" xfId="4662"/>
    <cellStyle name="千位分隔 3 8" xfId="2171"/>
    <cellStyle name="千位分隔 3 8 2" xfId="4663"/>
    <cellStyle name="千位分隔 3 9" xfId="2172"/>
    <cellStyle name="千位分隔 3 9 2" xfId="4664"/>
    <cellStyle name="千位分隔 4" xfId="1423"/>
    <cellStyle name="千位分隔 4 10" xfId="4665"/>
    <cellStyle name="千位分隔 4 2" xfId="1425"/>
    <cellStyle name="千位分隔 4 2 2" xfId="1428"/>
    <cellStyle name="千位分隔 4 2 2 2" xfId="1430"/>
    <cellStyle name="千位分隔 4 2 2 2 2" xfId="4668"/>
    <cellStyle name="千位分隔 4 2 2 3" xfId="1768"/>
    <cellStyle name="千位分隔 4 2 2 3 2" xfId="4669"/>
    <cellStyle name="千位分隔 4 2 2 4" xfId="1770"/>
    <cellStyle name="千位分隔 4 2 2 4 2" xfId="4670"/>
    <cellStyle name="千位分隔 4 2 2 5" xfId="4667"/>
    <cellStyle name="千位分隔 4 2 3" xfId="1433"/>
    <cellStyle name="千位分隔 4 2 3 2" xfId="1803"/>
    <cellStyle name="千位分隔 4 2 3 2 2" xfId="4672"/>
    <cellStyle name="千位分隔 4 2 3 3" xfId="1805"/>
    <cellStyle name="千位分隔 4 2 3 3 2" xfId="4673"/>
    <cellStyle name="千位分隔 4 2 3 4" xfId="4671"/>
    <cellStyle name="千位分隔 4 2 4" xfId="2173"/>
    <cellStyle name="千位分隔 4 2 4 2" xfId="1752"/>
    <cellStyle name="千位分隔 4 2 4 2 2" xfId="4675"/>
    <cellStyle name="千位分隔 4 2 4 3" xfId="1754"/>
    <cellStyle name="千位分隔 4 2 4 3 2" xfId="4676"/>
    <cellStyle name="千位分隔 4 2 4 4" xfId="2174"/>
    <cellStyle name="千位分隔 4 2 4 4 2" xfId="4677"/>
    <cellStyle name="千位分隔 4 2 4 5" xfId="4674"/>
    <cellStyle name="千位分隔 4 2 5" xfId="2175"/>
    <cellStyle name="千位分隔 4 2 5 2" xfId="4678"/>
    <cellStyle name="千位分隔 4 2 6" xfId="2176"/>
    <cellStyle name="千位分隔 4 2 6 2" xfId="4679"/>
    <cellStyle name="千位分隔 4 2 7" xfId="2177"/>
    <cellStyle name="千位分隔 4 2 7 2" xfId="4680"/>
    <cellStyle name="千位分隔 4 2 8" xfId="4666"/>
    <cellStyle name="千位分隔 4 3" xfId="1435"/>
    <cellStyle name="千位分隔 4 3 2" xfId="1437"/>
    <cellStyle name="千位分隔 4 3 2 2" xfId="4682"/>
    <cellStyle name="千位分隔 4 3 3" xfId="2178"/>
    <cellStyle name="千位分隔 4 3 3 2" xfId="4683"/>
    <cellStyle name="千位分隔 4 3 4" xfId="2179"/>
    <cellStyle name="千位分隔 4 3 4 2" xfId="4684"/>
    <cellStyle name="千位分隔 4 3 5" xfId="4681"/>
    <cellStyle name="千位分隔 4 4" xfId="1439"/>
    <cellStyle name="千位分隔 4 4 2" xfId="2180"/>
    <cellStyle name="千位分隔 4 4 2 2" xfId="4686"/>
    <cellStyle name="千位分隔 4 4 3" xfId="2181"/>
    <cellStyle name="千位分隔 4 4 3 2" xfId="4687"/>
    <cellStyle name="千位分隔 4 4 4" xfId="1811"/>
    <cellStyle name="千位分隔 4 4 4 2" xfId="4688"/>
    <cellStyle name="千位分隔 4 4 5" xfId="4685"/>
    <cellStyle name="千位分隔 4 5" xfId="2182"/>
    <cellStyle name="千位分隔 4 5 2" xfId="2183"/>
    <cellStyle name="千位分隔 4 5 2 2" xfId="4690"/>
    <cellStyle name="千位分隔 4 5 3" xfId="2184"/>
    <cellStyle name="千位分隔 4 5 3 2" xfId="4691"/>
    <cellStyle name="千位分隔 4 5 4" xfId="4689"/>
    <cellStyle name="千位分隔 4 6" xfId="76"/>
    <cellStyle name="千位分隔 4 6 2" xfId="376"/>
    <cellStyle name="千位分隔 4 6 2 2" xfId="4693"/>
    <cellStyle name="千位分隔 4 6 3" xfId="2185"/>
    <cellStyle name="千位分隔 4 6 3 2" xfId="4694"/>
    <cellStyle name="千位分隔 4 6 4" xfId="2186"/>
    <cellStyle name="千位分隔 4 6 4 2" xfId="4695"/>
    <cellStyle name="千位分隔 4 6 5" xfId="4692"/>
    <cellStyle name="千位分隔 4 7" xfId="2187"/>
    <cellStyle name="千位分隔 4 7 2" xfId="4696"/>
    <cellStyle name="千位分隔 4 8" xfId="2188"/>
    <cellStyle name="千位分隔 4 8 2" xfId="4697"/>
    <cellStyle name="千位分隔 4 9" xfId="2189"/>
    <cellStyle name="千位分隔 4 9 2" xfId="4698"/>
    <cellStyle name="千位分隔 5" xfId="497"/>
    <cellStyle name="千位分隔 5 2" xfId="500"/>
    <cellStyle name="千位分隔 5 2 2" xfId="4700"/>
    <cellStyle name="千位分隔 5 3" xfId="503"/>
    <cellStyle name="千位分隔 5 3 2" xfId="4701"/>
    <cellStyle name="千位分隔 5 4" xfId="506"/>
    <cellStyle name="千位分隔 5 4 2" xfId="4702"/>
    <cellStyle name="千位分隔 5 5" xfId="4699"/>
    <cellStyle name="千位分隔 6" xfId="509"/>
    <cellStyle name="千位分隔 6 2" xfId="512"/>
    <cellStyle name="千位分隔 6 2 2" xfId="4704"/>
    <cellStyle name="千位分隔 6 3" xfId="515"/>
    <cellStyle name="千位分隔 6 3 2" xfId="4705"/>
    <cellStyle name="千位分隔 6 4" xfId="4703"/>
    <cellStyle name="千位分隔 7" xfId="418"/>
    <cellStyle name="千位分隔 7 2" xfId="4706"/>
    <cellStyle name="千位分隔 8" xfId="429"/>
    <cellStyle name="千位分隔 8 2" xfId="4707"/>
    <cellStyle name="千位分隔 9" xfId="435"/>
    <cellStyle name="千位分隔 9 2" xfId="4708"/>
    <cellStyle name="钎霖_laroux" xfId="2191"/>
    <cellStyle name="强调文字颜色 1" xfId="816"/>
    <cellStyle name="强调文字颜色 1 2" xfId="819"/>
    <cellStyle name="强调文字颜色 1 2 2" xfId="2192"/>
    <cellStyle name="强调文字颜色 1 2 2 2" xfId="2193"/>
    <cellStyle name="强调文字颜色 1 2 2 2 2" xfId="2194"/>
    <cellStyle name="强调文字颜色 1 2 2 2 2 2" xfId="4711"/>
    <cellStyle name="强调文字颜色 1 2 2 2 3" xfId="2732"/>
    <cellStyle name="强调文字颜色 1 2 2 3" xfId="2195"/>
    <cellStyle name="强调文字颜色 1 2 2 3 2" xfId="2733"/>
    <cellStyle name="强调文字颜色 1 2 2 4" xfId="2731"/>
    <cellStyle name="强调文字颜色 1 2 3" xfId="2196"/>
    <cellStyle name="强调文字颜色 1 2 3 2" xfId="1249"/>
    <cellStyle name="强调文字颜色 1 2 3 2 2" xfId="1251"/>
    <cellStyle name="强调文字颜色 1 2 3 2 2 2" xfId="4714"/>
    <cellStyle name="强调文字颜色 1 2 3 2 3" xfId="4713"/>
    <cellStyle name="强调文字颜色 1 2 3 3" xfId="1267"/>
    <cellStyle name="强调文字颜色 1 2 3 3 2" xfId="4715"/>
    <cellStyle name="强调文字颜色 1 2 3 4" xfId="2734"/>
    <cellStyle name="强调文字颜色 1 2 3 5" xfId="4712"/>
    <cellStyle name="强调文字颜色 1 2 4" xfId="2197"/>
    <cellStyle name="强调文字颜色 1 2 4 2" xfId="2199"/>
    <cellStyle name="强调文字颜色 1 2 4 2 2" xfId="4717"/>
    <cellStyle name="强调文字颜色 1 2 4 3" xfId="4716"/>
    <cellStyle name="强调文字颜色 1 2 5" xfId="2200"/>
    <cellStyle name="强调文字颜色 1 2 5 2" xfId="4718"/>
    <cellStyle name="强调文字颜色 1 2 6" xfId="2730"/>
    <cellStyle name="强调文字颜色 1 2 7" xfId="4710"/>
    <cellStyle name="强调文字颜色 1 3" xfId="1568"/>
    <cellStyle name="强调文字颜色 1 3 2" xfId="2201"/>
    <cellStyle name="强调文字颜色 1 3 2 2" xfId="2202"/>
    <cellStyle name="强调文字颜色 1 3 2 2 2" xfId="2203"/>
    <cellStyle name="强调文字颜色 1 3 2 2 2 2" xfId="4721"/>
    <cellStyle name="强调文字颜色 1 3 2 2 3" xfId="4720"/>
    <cellStyle name="强调文字颜色 1 3 2 3" xfId="1836"/>
    <cellStyle name="强调文字颜色 1 3 2 3 2" xfId="4722"/>
    <cellStyle name="强调文字颜色 1 3 2 4" xfId="4719"/>
    <cellStyle name="强调文字颜色 1 3 3" xfId="2204"/>
    <cellStyle name="强调文字颜色 1 3 3 2" xfId="2205"/>
    <cellStyle name="强调文字颜色 1 3 3 2 2" xfId="4724"/>
    <cellStyle name="强调文字颜色 1 3 3 3" xfId="4723"/>
    <cellStyle name="强调文字颜色 1 3 4" xfId="1400"/>
    <cellStyle name="强调文字颜色 1 3 4 2" xfId="4725"/>
    <cellStyle name="强调文字颜色 1 3 5" xfId="2735"/>
    <cellStyle name="强调文字颜色 1 4" xfId="1570"/>
    <cellStyle name="强调文字颜色 1 4 2" xfId="2206"/>
    <cellStyle name="强调文字颜色 1 4 2 2" xfId="2207"/>
    <cellStyle name="强调文字颜色 1 4 2 2 2" xfId="4728"/>
    <cellStyle name="强调文字颜色 1 4 2 3" xfId="4727"/>
    <cellStyle name="强调文字颜色 1 4 3" xfId="2208"/>
    <cellStyle name="强调文字颜色 1 4 3 2" xfId="4729"/>
    <cellStyle name="强调文字颜色 1 4 4" xfId="4726"/>
    <cellStyle name="强调文字颜色 1 5" xfId="1308"/>
    <cellStyle name="强调文字颜色 1 5 2" xfId="1311"/>
    <cellStyle name="强调文字颜色 1 5 2 2" xfId="1693"/>
    <cellStyle name="强调文字颜色 1 5 2 2 2" xfId="4732"/>
    <cellStyle name="强调文字颜色 1 5 2 3" xfId="4731"/>
    <cellStyle name="强调文字颜色 1 5 3" xfId="2210"/>
    <cellStyle name="强调文字颜色 1 5 3 2" xfId="4733"/>
    <cellStyle name="强调文字颜色 1 5 4" xfId="4730"/>
    <cellStyle name="强调文字颜色 1 6" xfId="1313"/>
    <cellStyle name="强调文字颜色 1 6 2" xfId="2211"/>
    <cellStyle name="强调文字颜色 1 6 2 2" xfId="4735"/>
    <cellStyle name="强调文字颜色 1 6 3" xfId="4734"/>
    <cellStyle name="强调文字颜色 1 7" xfId="2212"/>
    <cellStyle name="强调文字颜色 1 7 2" xfId="4736"/>
    <cellStyle name="强调文字颜色 1 8" xfId="2729"/>
    <cellStyle name="强调文字颜色 1 9" xfId="4709"/>
    <cellStyle name="强调文字颜色 2" xfId="822"/>
    <cellStyle name="强调文字颜色 2 2" xfId="1572"/>
    <cellStyle name="强调文字颜色 2 2 2" xfId="2213"/>
    <cellStyle name="强调文字颜色 2 2 2 2" xfId="556"/>
    <cellStyle name="强调文字颜色 2 2 2 2 2" xfId="210"/>
    <cellStyle name="强调文字颜色 2 2 2 2 2 2" xfId="4739"/>
    <cellStyle name="强调文字颜色 2 2 2 2 3" xfId="2739"/>
    <cellStyle name="强调文字颜色 2 2 2 3" xfId="490"/>
    <cellStyle name="强调文字颜色 2 2 2 3 2" xfId="2740"/>
    <cellStyle name="强调文字颜色 2 2 2 4" xfId="2738"/>
    <cellStyle name="强调文字颜色 2 2 3" xfId="2214"/>
    <cellStyle name="强调文字颜色 2 2 3 2" xfId="574"/>
    <cellStyle name="强调文字颜色 2 2 3 2 2" xfId="63"/>
    <cellStyle name="强调文字颜色 2 2 3 2 2 2" xfId="4742"/>
    <cellStyle name="强调文字颜色 2 2 3 2 3" xfId="4741"/>
    <cellStyle name="强调文字颜色 2 2 3 3" xfId="581"/>
    <cellStyle name="强调文字颜色 2 2 3 3 2" xfId="4743"/>
    <cellStyle name="强调文字颜色 2 2 3 4" xfId="2741"/>
    <cellStyle name="强调文字颜色 2 2 3 5" xfId="4740"/>
    <cellStyle name="强调文字颜色 2 2 4" xfId="2215"/>
    <cellStyle name="强调文字颜色 2 2 4 2" xfId="598"/>
    <cellStyle name="强调文字颜色 2 2 4 2 2" xfId="4745"/>
    <cellStyle name="强调文字颜色 2 2 4 3" xfId="4744"/>
    <cellStyle name="强调文字颜色 2 2 5" xfId="2198"/>
    <cellStyle name="强调文字颜色 2 2 5 2" xfId="4746"/>
    <cellStyle name="强调文字颜色 2 2 6" xfId="2737"/>
    <cellStyle name="强调文字颜色 2 2 7" xfId="4738"/>
    <cellStyle name="强调文字颜色 2 3" xfId="1574"/>
    <cellStyle name="强调文字颜色 2 3 2" xfId="2217"/>
    <cellStyle name="强调文字颜色 2 3 2 2" xfId="1685"/>
    <cellStyle name="强调文字颜色 2 3 2 2 2" xfId="2219"/>
    <cellStyle name="强调文字颜色 2 3 2 2 2 2" xfId="4749"/>
    <cellStyle name="强调文字颜色 2 3 2 2 3" xfId="4748"/>
    <cellStyle name="强调文字颜色 2 3 2 3" xfId="535"/>
    <cellStyle name="强调文字颜色 2 3 2 3 2" xfId="4750"/>
    <cellStyle name="强调文字颜色 2 3 2 4" xfId="4747"/>
    <cellStyle name="强调文字颜色 2 3 3" xfId="1852"/>
    <cellStyle name="强调文字颜色 2 3 3 2" xfId="1727"/>
    <cellStyle name="强调文字颜色 2 3 3 2 2" xfId="4752"/>
    <cellStyle name="强调文字颜色 2 3 3 3" xfId="4751"/>
    <cellStyle name="强调文字颜色 2 3 4" xfId="1427"/>
    <cellStyle name="强调文字颜色 2 3 4 2" xfId="4753"/>
    <cellStyle name="强调文字颜色 2 3 5" xfId="2742"/>
    <cellStyle name="强调文字颜色 2 4" xfId="2220"/>
    <cellStyle name="强调文字颜色 2 4 2" xfId="2221"/>
    <cellStyle name="强调文字颜色 2 4 2 2" xfId="2222"/>
    <cellStyle name="强调文字颜色 2 4 2 2 2" xfId="4756"/>
    <cellStyle name="强调文字颜色 2 4 2 3" xfId="4755"/>
    <cellStyle name="强调文字颜色 2 4 3" xfId="2223"/>
    <cellStyle name="强调文字颜色 2 4 3 2" xfId="4757"/>
    <cellStyle name="强调文字颜色 2 4 4" xfId="4754"/>
    <cellStyle name="强调文字颜色 2 5" xfId="1317"/>
    <cellStyle name="强调文字颜色 2 5 2" xfId="2224"/>
    <cellStyle name="强调文字颜色 2 5 2 2" xfId="2225"/>
    <cellStyle name="强调文字颜色 2 5 2 2 2" xfId="4760"/>
    <cellStyle name="强调文字颜色 2 5 2 3" xfId="4759"/>
    <cellStyle name="强调文字颜色 2 5 3" xfId="2226"/>
    <cellStyle name="强调文字颜色 2 5 3 2" xfId="4761"/>
    <cellStyle name="强调文字颜色 2 5 4" xfId="4758"/>
    <cellStyle name="强调文字颜色 2 6" xfId="2227"/>
    <cellStyle name="强调文字颜色 2 6 2" xfId="2228"/>
    <cellStyle name="强调文字颜色 2 6 2 2" xfId="4763"/>
    <cellStyle name="强调文字颜色 2 6 3" xfId="4762"/>
    <cellStyle name="强调文字颜色 2 7" xfId="2229"/>
    <cellStyle name="强调文字颜色 2 7 2" xfId="4764"/>
    <cellStyle name="强调文字颜色 2 8" xfId="2736"/>
    <cellStyle name="强调文字颜色 2 9" xfId="4737"/>
    <cellStyle name="强调文字颜色 3" xfId="1576"/>
    <cellStyle name="强调文字颜色 3 2" xfId="1579"/>
    <cellStyle name="强调文字颜色 3 2 2" xfId="2230"/>
    <cellStyle name="强调文字颜色 3 2 2 2" xfId="172"/>
    <cellStyle name="强调文字颜色 3 2 2 2 2" xfId="174"/>
    <cellStyle name="强调文字颜色 3 2 2 2 2 2" xfId="4767"/>
    <cellStyle name="强调文字颜色 3 2 2 2 3" xfId="2746"/>
    <cellStyle name="强调文字颜色 3 2 2 3" xfId="176"/>
    <cellStyle name="强调文字颜色 3 2 2 3 2" xfId="2747"/>
    <cellStyle name="强调文字颜色 3 2 2 4" xfId="2745"/>
    <cellStyle name="强调文字颜色 3 2 3" xfId="2231"/>
    <cellStyle name="强调文字颜色 3 2 3 2" xfId="186"/>
    <cellStyle name="强调文字颜色 3 2 3 2 2" xfId="2232"/>
    <cellStyle name="强调文字颜色 3 2 3 2 2 2" xfId="4770"/>
    <cellStyle name="强调文字颜色 3 2 3 2 3" xfId="4769"/>
    <cellStyle name="强调文字颜色 3 2 3 3" xfId="1293"/>
    <cellStyle name="强调文字颜色 3 2 3 3 2" xfId="4771"/>
    <cellStyle name="强调文字颜色 3 2 3 4" xfId="2748"/>
    <cellStyle name="强调文字颜色 3 2 3 5" xfId="4768"/>
    <cellStyle name="强调文字颜色 3 2 4" xfId="2233"/>
    <cellStyle name="强调文字颜色 3 2 4 2" xfId="191"/>
    <cellStyle name="强调文字颜色 3 2 4 2 2" xfId="4773"/>
    <cellStyle name="强调文字颜色 3 2 4 3" xfId="4772"/>
    <cellStyle name="强调文字颜色 3 2 5" xfId="1403"/>
    <cellStyle name="强调文字颜色 3 2 5 2" xfId="4774"/>
    <cellStyle name="强调文字颜色 3 2 6" xfId="2744"/>
    <cellStyle name="强调文字颜色 3 2 7" xfId="4766"/>
    <cellStyle name="强调文字颜色 3 3" xfId="1581"/>
    <cellStyle name="强调文字颜色 3 3 2" xfId="2234"/>
    <cellStyle name="强调文字颜色 3 3 2 2" xfId="246"/>
    <cellStyle name="强调文字颜色 3 3 2 2 2" xfId="249"/>
    <cellStyle name="强调文字颜色 3 3 2 2 2 2" xfId="4777"/>
    <cellStyle name="强调文字颜色 3 3 2 2 3" xfId="4776"/>
    <cellStyle name="强调文字颜色 3 3 2 3" xfId="262"/>
    <cellStyle name="强调文字颜色 3 3 2 3 2" xfId="4778"/>
    <cellStyle name="强调文字颜色 3 3 2 4" xfId="4775"/>
    <cellStyle name="强调文字颜色 3 3 3" xfId="855"/>
    <cellStyle name="强调文字颜色 3 3 3 2" xfId="276"/>
    <cellStyle name="强调文字颜色 3 3 3 2 2" xfId="4780"/>
    <cellStyle name="强调文字颜色 3 3 3 3" xfId="4779"/>
    <cellStyle name="强调文字颜色 3 3 4" xfId="857"/>
    <cellStyle name="强调文字颜色 3 3 4 2" xfId="4781"/>
    <cellStyle name="强调文字颜色 3 3 5" xfId="2749"/>
    <cellStyle name="强调文字颜色 3 4" xfId="1583"/>
    <cellStyle name="强调文字颜色 3 4 2" xfId="1700"/>
    <cellStyle name="强调文字颜色 3 4 2 2" xfId="2235"/>
    <cellStyle name="强调文字颜色 3 4 2 2 2" xfId="4784"/>
    <cellStyle name="强调文字颜色 3 4 2 3" xfId="4783"/>
    <cellStyle name="强调文字颜色 3 4 3" xfId="861"/>
    <cellStyle name="强调文字颜色 3 4 3 2" xfId="4785"/>
    <cellStyle name="强调文字颜色 3 4 4" xfId="4782"/>
    <cellStyle name="强调文字颜色 3 5" xfId="2236"/>
    <cellStyle name="强调文字颜色 3 5 2" xfId="1705"/>
    <cellStyle name="强调文字颜色 3 5 2 2" xfId="2237"/>
    <cellStyle name="强调文字颜色 3 5 2 2 2" xfId="4788"/>
    <cellStyle name="强调文字颜色 3 5 2 3" xfId="4787"/>
    <cellStyle name="强调文字颜色 3 5 3" xfId="2238"/>
    <cellStyle name="强调文字颜色 3 5 3 2" xfId="4789"/>
    <cellStyle name="强调文字颜色 3 5 4" xfId="4786"/>
    <cellStyle name="强调文字颜色 3 6" xfId="2239"/>
    <cellStyle name="强调文字颜色 3 6 2" xfId="1709"/>
    <cellStyle name="强调文字颜色 3 6 2 2" xfId="4791"/>
    <cellStyle name="强调文字颜色 3 6 3" xfId="4790"/>
    <cellStyle name="强调文字颜色 3 7" xfId="2240"/>
    <cellStyle name="强调文字颜色 3 7 2" xfId="4792"/>
    <cellStyle name="强调文字颜色 3 8" xfId="2743"/>
    <cellStyle name="强调文字颜色 3 9" xfId="4765"/>
    <cellStyle name="强调文字颜色 4" xfId="1585"/>
    <cellStyle name="强调文字颜色 4 2" xfId="2241"/>
    <cellStyle name="强调文字颜色 4 2 2" xfId="2242"/>
    <cellStyle name="强调文字颜色 4 2 2 2" xfId="437"/>
    <cellStyle name="强调文字颜色 4 2 2 2 2" xfId="179"/>
    <cellStyle name="强调文字颜色 4 2 2 2 2 2" xfId="4795"/>
    <cellStyle name="强调文字颜色 4 2 2 2 3" xfId="2753"/>
    <cellStyle name="强调文字颜色 4 2 2 3" xfId="446"/>
    <cellStyle name="强调文字颜色 4 2 2 3 2" xfId="2754"/>
    <cellStyle name="强调文字颜色 4 2 2 4" xfId="2752"/>
    <cellStyle name="强调文字颜色 4 2 3" xfId="2243"/>
    <cellStyle name="强调文字颜色 4 2 3 2" xfId="459"/>
    <cellStyle name="强调文字颜色 4 2 3 2 2" xfId="267"/>
    <cellStyle name="强调文字颜色 4 2 3 2 2 2" xfId="4798"/>
    <cellStyle name="强调文字颜色 4 2 3 2 3" xfId="4797"/>
    <cellStyle name="强调文字颜色 4 2 3 3" xfId="544"/>
    <cellStyle name="强调文字颜色 4 2 3 3 2" xfId="4799"/>
    <cellStyle name="强调文字颜色 4 2 3 4" xfId="2755"/>
    <cellStyle name="强调文字颜色 4 2 3 5" xfId="4796"/>
    <cellStyle name="强调文字颜色 4 2 4" xfId="2244"/>
    <cellStyle name="强调文字颜色 4 2 4 2" xfId="390"/>
    <cellStyle name="强调文字颜色 4 2 4 2 2" xfId="4801"/>
    <cellStyle name="强调文字颜色 4 2 4 3" xfId="4800"/>
    <cellStyle name="强调文字颜色 4 2 5" xfId="1412"/>
    <cellStyle name="强调文字颜色 4 2 5 2" xfId="4802"/>
    <cellStyle name="强调文字颜色 4 2 6" xfId="2751"/>
    <cellStyle name="强调文字颜色 4 2 7" xfId="4794"/>
    <cellStyle name="强调文字颜色 4 3" xfId="2245"/>
    <cellStyle name="强调文字颜色 4 3 2" xfId="2246"/>
    <cellStyle name="强调文字颜色 4 3 2 2" xfId="471"/>
    <cellStyle name="强调文字颜色 4 3 2 2 2" xfId="451"/>
    <cellStyle name="强调文字颜色 4 3 2 2 2 2" xfId="4805"/>
    <cellStyle name="强调文字颜色 4 3 2 2 3" xfId="4804"/>
    <cellStyle name="强调文字颜色 4 3 2 3" xfId="479"/>
    <cellStyle name="强调文字颜色 4 3 2 3 2" xfId="4806"/>
    <cellStyle name="强调文字颜色 4 3 2 4" xfId="4803"/>
    <cellStyle name="强调文字颜色 4 3 3" xfId="868"/>
    <cellStyle name="强调文字颜色 4 3 3 2" xfId="34"/>
    <cellStyle name="强调文字颜色 4 3 3 2 2" xfId="4808"/>
    <cellStyle name="强调文字颜色 4 3 3 3" xfId="4807"/>
    <cellStyle name="强调文字颜色 4 3 4" xfId="870"/>
    <cellStyle name="强调文字颜色 4 3 4 2" xfId="4809"/>
    <cellStyle name="强调文字颜色 4 3 5" xfId="2756"/>
    <cellStyle name="强调文字颜色 4 4" xfId="2247"/>
    <cellStyle name="强调文字颜色 4 4 2" xfId="2248"/>
    <cellStyle name="强调文字颜色 4 4 2 2" xfId="2026"/>
    <cellStyle name="强调文字颜色 4 4 2 2 2" xfId="4812"/>
    <cellStyle name="强调文字颜色 4 4 2 3" xfId="4811"/>
    <cellStyle name="强调文字颜色 4 4 3" xfId="874"/>
    <cellStyle name="强调文字颜色 4 4 3 2" xfId="4813"/>
    <cellStyle name="强调文字颜色 4 4 4" xfId="4810"/>
    <cellStyle name="强调文字颜色 4 5" xfId="2249"/>
    <cellStyle name="强调文字颜色 4 5 2" xfId="2250"/>
    <cellStyle name="强调文字颜色 4 5 2 2" xfId="2251"/>
    <cellStyle name="强调文字颜色 4 5 2 2 2" xfId="4816"/>
    <cellStyle name="强调文字颜色 4 5 2 3" xfId="4815"/>
    <cellStyle name="强调文字颜色 4 5 3" xfId="2252"/>
    <cellStyle name="强调文字颜色 4 5 3 2" xfId="4817"/>
    <cellStyle name="强调文字颜色 4 5 4" xfId="4814"/>
    <cellStyle name="强调文字颜色 4 6" xfId="2253"/>
    <cellStyle name="强调文字颜色 4 6 2" xfId="2254"/>
    <cellStyle name="强调文字颜色 4 6 2 2" xfId="4819"/>
    <cellStyle name="强调文字颜色 4 6 3" xfId="4818"/>
    <cellStyle name="强调文字颜色 4 7" xfId="2255"/>
    <cellStyle name="强调文字颜色 4 7 2" xfId="4820"/>
    <cellStyle name="强调文字颜色 4 8" xfId="2750"/>
    <cellStyle name="强调文字颜色 4 9" xfId="4793"/>
    <cellStyle name="强调文字颜色 5" xfId="1176"/>
    <cellStyle name="强调文字颜色 5 2" xfId="1180"/>
    <cellStyle name="强调文字颜色 5 2 2" xfId="1203"/>
    <cellStyle name="强调文字颜色 5 2 2 2" xfId="2256"/>
    <cellStyle name="强调文字颜色 5 2 2 2 2" xfId="2257"/>
    <cellStyle name="强调文字颜色 5 2 2 2 2 2" xfId="4823"/>
    <cellStyle name="强调文字颜色 5 2 2 2 3" xfId="2760"/>
    <cellStyle name="强调文字颜色 5 2 2 3" xfId="2258"/>
    <cellStyle name="强调文字颜色 5 2 2 3 2" xfId="2761"/>
    <cellStyle name="强调文字颜色 5 2 2 4" xfId="2759"/>
    <cellStyle name="强调文字颜色 5 2 3" xfId="1205"/>
    <cellStyle name="强调文字颜色 5 2 3 2" xfId="2259"/>
    <cellStyle name="强调文字颜色 5 2 3 2 2" xfId="2260"/>
    <cellStyle name="强调文字颜色 5 2 3 2 2 2" xfId="4826"/>
    <cellStyle name="强调文字颜色 5 2 3 2 3" xfId="4825"/>
    <cellStyle name="强调文字颜色 5 2 3 3" xfId="2261"/>
    <cellStyle name="强调文字颜色 5 2 3 3 2" xfId="4827"/>
    <cellStyle name="强调文字颜色 5 2 3 4" xfId="2762"/>
    <cellStyle name="强调文字颜色 5 2 3 5" xfId="4824"/>
    <cellStyle name="强调文字颜色 5 2 4" xfId="2262"/>
    <cellStyle name="强调文字颜色 5 2 4 2" xfId="2263"/>
    <cellStyle name="强调文字颜色 5 2 4 2 2" xfId="4829"/>
    <cellStyle name="强调文字颜色 5 2 4 3" xfId="4828"/>
    <cellStyle name="强调文字颜色 5 2 5" xfId="2265"/>
    <cellStyle name="强调文字颜色 5 2 5 2" xfId="4830"/>
    <cellStyle name="强调文字颜色 5 2 6" xfId="2758"/>
    <cellStyle name="强调文字颜色 5 2 7" xfId="4822"/>
    <cellStyle name="强调文字颜色 5 3" xfId="2266"/>
    <cellStyle name="强调文字颜色 5 3 2" xfId="2267"/>
    <cellStyle name="强调文字颜色 5 3 2 2" xfId="2268"/>
    <cellStyle name="强调文字颜色 5 3 2 2 2" xfId="2269"/>
    <cellStyle name="强调文字颜色 5 3 2 2 2 2" xfId="4833"/>
    <cellStyle name="强调文字颜色 5 3 2 2 3" xfId="4832"/>
    <cellStyle name="强调文字颜色 5 3 2 3" xfId="2270"/>
    <cellStyle name="强调文字颜色 5 3 2 3 2" xfId="4834"/>
    <cellStyle name="强调文字颜色 5 3 2 4" xfId="4831"/>
    <cellStyle name="强调文字颜色 5 3 3" xfId="879"/>
    <cellStyle name="强调文字颜色 5 3 3 2" xfId="2271"/>
    <cellStyle name="强调文字颜色 5 3 3 2 2" xfId="4836"/>
    <cellStyle name="强调文字颜色 5 3 3 3" xfId="4835"/>
    <cellStyle name="强调文字颜色 5 3 4" xfId="2272"/>
    <cellStyle name="强调文字颜色 5 3 4 2" xfId="4837"/>
    <cellStyle name="强调文字颜色 5 3 5" xfId="2763"/>
    <cellStyle name="强调文字颜色 5 4" xfId="2273"/>
    <cellStyle name="强调文字颜色 5 4 2" xfId="1917"/>
    <cellStyle name="强调文字颜色 5 4 2 2" xfId="2274"/>
    <cellStyle name="强调文字颜色 5 4 2 2 2" xfId="4840"/>
    <cellStyle name="强调文字颜色 5 4 2 3" xfId="4839"/>
    <cellStyle name="强调文字颜色 5 4 3" xfId="1919"/>
    <cellStyle name="强调文字颜色 5 4 3 2" xfId="4841"/>
    <cellStyle name="强调文字颜色 5 4 4" xfId="4838"/>
    <cellStyle name="强调文字颜色 5 5" xfId="2275"/>
    <cellStyle name="强调文字颜色 5 5 2" xfId="2276"/>
    <cellStyle name="强调文字颜色 5 5 2 2" xfId="2278"/>
    <cellStyle name="强调文字颜色 5 5 2 2 2" xfId="4844"/>
    <cellStyle name="强调文字颜色 5 5 2 3" xfId="4843"/>
    <cellStyle name="强调文字颜色 5 5 3" xfId="2279"/>
    <cellStyle name="强调文字颜色 5 5 3 2" xfId="4845"/>
    <cellStyle name="强调文字颜色 5 5 4" xfId="4842"/>
    <cellStyle name="强调文字颜色 5 6" xfId="2280"/>
    <cellStyle name="强调文字颜色 5 6 2" xfId="2281"/>
    <cellStyle name="强调文字颜色 5 6 2 2" xfId="4847"/>
    <cellStyle name="强调文字颜色 5 6 3" xfId="4846"/>
    <cellStyle name="强调文字颜色 5 7" xfId="2282"/>
    <cellStyle name="强调文字颜色 5 7 2" xfId="4848"/>
    <cellStyle name="强调文字颜色 5 8" xfId="2757"/>
    <cellStyle name="强调文字颜色 5 9" xfId="4821"/>
    <cellStyle name="强调文字颜色 6" xfId="1182"/>
    <cellStyle name="强调文字颜色 6 2" xfId="2283"/>
    <cellStyle name="强调文字颜色 6 2 2" xfId="2284"/>
    <cellStyle name="强调文字颜色 6 2 2 2" xfId="2285"/>
    <cellStyle name="强调文字颜色 6 2 2 2 2" xfId="2286"/>
    <cellStyle name="强调文字颜色 6 2 2 2 2 2" xfId="4851"/>
    <cellStyle name="强调文字颜色 6 2 2 2 3" xfId="2767"/>
    <cellStyle name="强调文字颜色 6 2 2 3" xfId="2287"/>
    <cellStyle name="强调文字颜色 6 2 2 3 2" xfId="2768"/>
    <cellStyle name="强调文字颜色 6 2 2 4" xfId="2766"/>
    <cellStyle name="强调文字颜色 6 2 3" xfId="2288"/>
    <cellStyle name="强调文字颜色 6 2 3 2" xfId="2289"/>
    <cellStyle name="强调文字颜色 6 2 3 2 2" xfId="2290"/>
    <cellStyle name="强调文字颜色 6 2 3 2 2 2" xfId="4854"/>
    <cellStyle name="强调文字颜色 6 2 3 2 3" xfId="4853"/>
    <cellStyle name="强调文字颜色 6 2 3 3" xfId="2291"/>
    <cellStyle name="强调文字颜色 6 2 3 3 2" xfId="4855"/>
    <cellStyle name="强调文字颜色 6 2 3 4" xfId="2769"/>
    <cellStyle name="强调文字颜色 6 2 3 5" xfId="4852"/>
    <cellStyle name="强调文字颜色 6 2 4" xfId="2292"/>
    <cellStyle name="强调文字颜色 6 2 4 2" xfId="2293"/>
    <cellStyle name="强调文字颜色 6 2 4 2 2" xfId="4857"/>
    <cellStyle name="强调文字颜色 6 2 4 3" xfId="4856"/>
    <cellStyle name="强调文字颜色 6 2 5" xfId="2294"/>
    <cellStyle name="强调文字颜色 6 2 5 2" xfId="4858"/>
    <cellStyle name="强调文字颜色 6 2 6" xfId="2765"/>
    <cellStyle name="强调文字颜色 6 2 7" xfId="4850"/>
    <cellStyle name="强调文字颜色 6 3" xfId="2295"/>
    <cellStyle name="强调文字颜色 6 3 2" xfId="2296"/>
    <cellStyle name="强调文字颜色 6 3 2 2" xfId="2297"/>
    <cellStyle name="强调文字颜色 6 3 2 2 2" xfId="2298"/>
    <cellStyle name="强调文字颜色 6 3 2 2 2 2" xfId="4861"/>
    <cellStyle name="强调文字颜色 6 3 2 2 3" xfId="4860"/>
    <cellStyle name="强调文字颜色 6 3 2 3" xfId="2299"/>
    <cellStyle name="强调文字颜色 6 3 2 3 2" xfId="4862"/>
    <cellStyle name="强调文字颜色 6 3 2 4" xfId="4859"/>
    <cellStyle name="强调文字颜色 6 3 3" xfId="884"/>
    <cellStyle name="强调文字颜色 6 3 3 2" xfId="2300"/>
    <cellStyle name="强调文字颜色 6 3 3 2 2" xfId="4864"/>
    <cellStyle name="强调文字颜色 6 3 3 3" xfId="4863"/>
    <cellStyle name="强调文字颜色 6 3 4" xfId="2301"/>
    <cellStyle name="强调文字颜色 6 3 4 2" xfId="4865"/>
    <cellStyle name="强调文字颜色 6 3 5" xfId="2770"/>
    <cellStyle name="强调文字颜色 6 4" xfId="2302"/>
    <cellStyle name="强调文字颜色 6 4 2" xfId="2303"/>
    <cellStyle name="强调文字颜色 6 4 2 2" xfId="2304"/>
    <cellStyle name="强调文字颜色 6 4 2 2 2" xfId="4868"/>
    <cellStyle name="强调文字颜色 6 4 2 3" xfId="4867"/>
    <cellStyle name="强调文字颜色 6 4 3" xfId="2305"/>
    <cellStyle name="强调文字颜色 6 4 3 2" xfId="4869"/>
    <cellStyle name="强调文字颜色 6 4 4" xfId="4866"/>
    <cellStyle name="强调文字颜色 6 5" xfId="2306"/>
    <cellStyle name="强调文字颜色 6 5 2" xfId="2307"/>
    <cellStyle name="强调文字颜色 6 5 2 2" xfId="1488"/>
    <cellStyle name="强调文字颜色 6 5 2 2 2" xfId="4872"/>
    <cellStyle name="强调文字颜色 6 5 2 3" xfId="4871"/>
    <cellStyle name="强调文字颜色 6 5 3" xfId="2308"/>
    <cellStyle name="强调文字颜色 6 5 3 2" xfId="4873"/>
    <cellStyle name="强调文字颜色 6 5 4" xfId="4870"/>
    <cellStyle name="强调文字颜色 6 6" xfId="2309"/>
    <cellStyle name="强调文字颜色 6 6 2" xfId="2310"/>
    <cellStyle name="强调文字颜色 6 6 2 2" xfId="4875"/>
    <cellStyle name="强调文字颜色 6 6 3" xfId="4874"/>
    <cellStyle name="强调文字颜色 6 7" xfId="2311"/>
    <cellStyle name="强调文字颜色 6 7 2" xfId="4876"/>
    <cellStyle name="强调文字颜色 6 8" xfId="2764"/>
    <cellStyle name="强调文字颜色 6 9" xfId="4849"/>
    <cellStyle name="适中" xfId="2312"/>
    <cellStyle name="适中 2" xfId="1114"/>
    <cellStyle name="适中 2 2" xfId="2313"/>
    <cellStyle name="适中 2 2 2" xfId="1545"/>
    <cellStyle name="适中 2 2 2 2" xfId="2314"/>
    <cellStyle name="适中 2 2 2 2 2" xfId="4877"/>
    <cellStyle name="适中 2 2 2 3" xfId="2774"/>
    <cellStyle name="适中 2 2 3" xfId="2315"/>
    <cellStyle name="适中 2 2 3 2" xfId="2775"/>
    <cellStyle name="适中 2 2 4" xfId="2773"/>
    <cellStyle name="适中 2 3" xfId="2316"/>
    <cellStyle name="适中 2 3 2" xfId="2317"/>
    <cellStyle name="适中 2 3 2 2" xfId="4878"/>
    <cellStyle name="适中 2 3 3" xfId="2776"/>
    <cellStyle name="适中 2 4" xfId="674"/>
    <cellStyle name="适中 2 4 2" xfId="4879"/>
    <cellStyle name="适中 2 5" xfId="2772"/>
    <cellStyle name="适中 3" xfId="2318"/>
    <cellStyle name="适中 3 2" xfId="2319"/>
    <cellStyle name="适中 3 2 2" xfId="2320"/>
    <cellStyle name="适中 3 2 2 2" xfId="2321"/>
    <cellStyle name="适中 3 2 2 2 2" xfId="4882"/>
    <cellStyle name="适中 3 2 2 3" xfId="4881"/>
    <cellStyle name="适中 3 2 3" xfId="2322"/>
    <cellStyle name="适中 3 2 3 2" xfId="4883"/>
    <cellStyle name="适中 3 2 4" xfId="4880"/>
    <cellStyle name="适中 3 3" xfId="2323"/>
    <cellStyle name="适中 3 3 2" xfId="2324"/>
    <cellStyle name="适中 3 3 2 2" xfId="4885"/>
    <cellStyle name="适中 3 3 3" xfId="4884"/>
    <cellStyle name="适中 3 4" xfId="678"/>
    <cellStyle name="适中 3 4 2" xfId="4886"/>
    <cellStyle name="适中 3 5" xfId="2777"/>
    <cellStyle name="适中 4" xfId="2325"/>
    <cellStyle name="适中 4 2" xfId="2326"/>
    <cellStyle name="适中 4 2 2" xfId="2327"/>
    <cellStyle name="适中 4 2 2 2" xfId="4889"/>
    <cellStyle name="适中 4 2 3" xfId="4888"/>
    <cellStyle name="适中 4 3" xfId="2328"/>
    <cellStyle name="适中 4 3 2" xfId="4890"/>
    <cellStyle name="适中 4 4" xfId="4887"/>
    <cellStyle name="适中 5" xfId="2329"/>
    <cellStyle name="适中 5 2" xfId="2330"/>
    <cellStyle name="适中 5 2 2" xfId="2331"/>
    <cellStyle name="适中 5 2 2 2" xfId="4893"/>
    <cellStyle name="适中 5 2 3" xfId="4892"/>
    <cellStyle name="适中 5 3" xfId="2332"/>
    <cellStyle name="适中 5 3 2" xfId="4894"/>
    <cellStyle name="适中 5 4" xfId="4891"/>
    <cellStyle name="适中 6" xfId="2333"/>
    <cellStyle name="适中 6 2" xfId="2334"/>
    <cellStyle name="适中 6 2 2" xfId="4896"/>
    <cellStyle name="适中 6 3" xfId="4895"/>
    <cellStyle name="适中 7" xfId="2335"/>
    <cellStyle name="适中 7 2" xfId="4897"/>
    <cellStyle name="适中 8" xfId="2771"/>
    <cellStyle name="适中 9" xfId="4993"/>
    <cellStyle name="输出" xfId="85"/>
    <cellStyle name="输出 2" xfId="563"/>
    <cellStyle name="输出 2 2" xfId="2336"/>
    <cellStyle name="输出 2 2 2" xfId="1650"/>
    <cellStyle name="输出 2 2 2 2" xfId="1652"/>
    <cellStyle name="输出 2 2 2 2 2" xfId="4900"/>
    <cellStyle name="输出 2 2 2 3" xfId="2781"/>
    <cellStyle name="输出 2 2 3" xfId="1655"/>
    <cellStyle name="输出 2 2 3 2" xfId="2782"/>
    <cellStyle name="输出 2 2 4" xfId="2780"/>
    <cellStyle name="输出 2 3" xfId="2337"/>
    <cellStyle name="输出 2 3 2" xfId="1661"/>
    <cellStyle name="输出 2 3 2 2" xfId="2338"/>
    <cellStyle name="输出 2 3 2 2 2" xfId="4903"/>
    <cellStyle name="输出 2 3 2 3" xfId="4902"/>
    <cellStyle name="输出 2 3 3" xfId="1663"/>
    <cellStyle name="输出 2 3 3 2" xfId="4904"/>
    <cellStyle name="输出 2 3 4" xfId="2783"/>
    <cellStyle name="输出 2 3 5" xfId="4901"/>
    <cellStyle name="输出 2 4" xfId="2339"/>
    <cellStyle name="输出 2 4 2" xfId="1667"/>
    <cellStyle name="输出 2 4 2 2" xfId="4906"/>
    <cellStyle name="输出 2 4 3" xfId="4905"/>
    <cellStyle name="输出 2 5" xfId="1864"/>
    <cellStyle name="输出 2 5 2" xfId="4907"/>
    <cellStyle name="输出 2 6" xfId="2779"/>
    <cellStyle name="输出 2 7" xfId="4899"/>
    <cellStyle name="输出 3" xfId="2340"/>
    <cellStyle name="输出 3 2" xfId="2341"/>
    <cellStyle name="输出 3 2 2" xfId="2083"/>
    <cellStyle name="输出 3 2 2 2" xfId="2342"/>
    <cellStyle name="输出 3 2 2 2 2" xfId="4910"/>
    <cellStyle name="输出 3 2 2 3" xfId="4909"/>
    <cellStyle name="输出 3 2 3" xfId="2343"/>
    <cellStyle name="输出 3 2 3 2" xfId="4911"/>
    <cellStyle name="输出 3 2 4" xfId="4908"/>
    <cellStyle name="输出 3 3" xfId="2344"/>
    <cellStyle name="输出 3 3 2" xfId="2345"/>
    <cellStyle name="输出 3 3 2 2" xfId="4913"/>
    <cellStyle name="输出 3 3 3" xfId="4912"/>
    <cellStyle name="输出 3 4" xfId="2346"/>
    <cellStyle name="输出 3 4 2" xfId="4914"/>
    <cellStyle name="输出 3 5" xfId="2784"/>
    <cellStyle name="输出 4" xfId="1310"/>
    <cellStyle name="输出 4 2" xfId="1692"/>
    <cellStyle name="输出 4 2 2" xfId="1696"/>
    <cellStyle name="输出 4 2 2 2" xfId="4917"/>
    <cellStyle name="输出 4 2 3" xfId="4916"/>
    <cellStyle name="输出 4 3" xfId="1730"/>
    <cellStyle name="输出 4 3 2" xfId="4918"/>
    <cellStyle name="输出 4 4" xfId="4915"/>
    <cellStyle name="输出 5" xfId="2209"/>
    <cellStyle name="输出 5 2" xfId="2347"/>
    <cellStyle name="输出 5 2 2" xfId="2348"/>
    <cellStyle name="输出 5 2 2 2" xfId="4921"/>
    <cellStyle name="输出 5 2 3" xfId="4920"/>
    <cellStyle name="输出 5 3" xfId="2349"/>
    <cellStyle name="输出 5 3 2" xfId="4922"/>
    <cellStyle name="输出 5 4" xfId="4919"/>
    <cellStyle name="输出 6" xfId="1418"/>
    <cellStyle name="输出 6 2" xfId="2264"/>
    <cellStyle name="输出 6 2 2" xfId="4924"/>
    <cellStyle name="输出 6 3" xfId="4923"/>
    <cellStyle name="输出 7" xfId="2162"/>
    <cellStyle name="输出 7 2" xfId="4925"/>
    <cellStyle name="输出 8" xfId="2778"/>
    <cellStyle name="输出 9" xfId="4898"/>
    <cellStyle name="输入" xfId="2216"/>
    <cellStyle name="输入 2" xfId="1684"/>
    <cellStyle name="输入 2 2" xfId="2218"/>
    <cellStyle name="输入 2 2 2" xfId="2350"/>
    <cellStyle name="输入 2 2 2 2" xfId="2351"/>
    <cellStyle name="输入 2 2 2 2 2" xfId="4926"/>
    <cellStyle name="输入 2 2 2 3" xfId="2788"/>
    <cellStyle name="输入 2 2 3" xfId="2352"/>
    <cellStyle name="输入 2 2 3 2" xfId="2789"/>
    <cellStyle name="输入 2 2 4" xfId="2787"/>
    <cellStyle name="输入 2 3" xfId="2353"/>
    <cellStyle name="输入 2 3 2" xfId="2354"/>
    <cellStyle name="输入 2 3 2 2" xfId="4927"/>
    <cellStyle name="输入 2 3 3" xfId="2790"/>
    <cellStyle name="输入 2 4" xfId="2355"/>
    <cellStyle name="输入 2 4 2" xfId="4928"/>
    <cellStyle name="输入 2 5" xfId="2786"/>
    <cellStyle name="输入 3" xfId="534"/>
    <cellStyle name="输入 3 2" xfId="2356"/>
    <cellStyle name="输入 3 2 2" xfId="2357"/>
    <cellStyle name="输入 3 2 2 2" xfId="2358"/>
    <cellStyle name="输入 3 2 2 2 2" xfId="4931"/>
    <cellStyle name="输入 3 2 2 3" xfId="4930"/>
    <cellStyle name="输入 3 2 3" xfId="2359"/>
    <cellStyle name="输入 3 2 3 2" xfId="4932"/>
    <cellStyle name="输入 3 2 4" xfId="4929"/>
    <cellStyle name="输入 3 3" xfId="2190"/>
    <cellStyle name="输入 3 3 2" xfId="2360"/>
    <cellStyle name="输入 3 3 2 2" xfId="4934"/>
    <cellStyle name="输入 3 3 3" xfId="4933"/>
    <cellStyle name="输入 3 4" xfId="2277"/>
    <cellStyle name="输入 3 4 2" xfId="4935"/>
    <cellStyle name="输入 3 5" xfId="2791"/>
    <cellStyle name="输入 4" xfId="537"/>
    <cellStyle name="输入 4 2" xfId="2361"/>
    <cellStyle name="输入 4 2 2" xfId="971"/>
    <cellStyle name="输入 4 2 2 2" xfId="4938"/>
    <cellStyle name="输入 4 2 3" xfId="4937"/>
    <cellStyle name="输入 4 3" xfId="2362"/>
    <cellStyle name="输入 4 3 2" xfId="4939"/>
    <cellStyle name="输入 4 4" xfId="4936"/>
    <cellStyle name="输入 5" xfId="402"/>
    <cellStyle name="输入 5 2" xfId="2363"/>
    <cellStyle name="输入 5 2 2" xfId="1014"/>
    <cellStyle name="输入 5 2 2 2" xfId="4942"/>
    <cellStyle name="输入 5 2 3" xfId="4941"/>
    <cellStyle name="输入 5 3" xfId="2364"/>
    <cellStyle name="输入 5 3 2" xfId="4943"/>
    <cellStyle name="输入 5 4" xfId="4940"/>
    <cellStyle name="输入 6" xfId="407"/>
    <cellStyle name="输入 6 2" xfId="1006"/>
    <cellStyle name="输入 6 2 2" xfId="4945"/>
    <cellStyle name="输入 6 3" xfId="4944"/>
    <cellStyle name="输入 7" xfId="411"/>
    <cellStyle name="输入 7 2" xfId="4946"/>
    <cellStyle name="输入 8" xfId="2785"/>
    <cellStyle name="数字" xfId="2365"/>
    <cellStyle name="数字 2" xfId="2366"/>
    <cellStyle name="数字 2 2" xfId="2367"/>
    <cellStyle name="数字 2 2 2" xfId="2368"/>
    <cellStyle name="数字 2 2 2 2" xfId="929"/>
    <cellStyle name="数字 2 2 3" xfId="2369"/>
    <cellStyle name="数字 2 3" xfId="2370"/>
    <cellStyle name="数字 2 3 2" xfId="2371"/>
    <cellStyle name="数字 2 4" xfId="642"/>
    <cellStyle name="数字 3" xfId="2372"/>
    <cellStyle name="数字 3 2" xfId="2373"/>
    <cellStyle name="数字 3 2 2" xfId="2374"/>
    <cellStyle name="数字 3 3" xfId="2375"/>
    <cellStyle name="数字 4" xfId="2376"/>
    <cellStyle name="数字 4 2" xfId="2377"/>
    <cellStyle name="数字 5" xfId="2378"/>
    <cellStyle name="未定义" xfId="2379"/>
    <cellStyle name="未定义 2" xfId="4947"/>
    <cellStyle name="小数" xfId="2380"/>
    <cellStyle name="小数 2" xfId="2066"/>
    <cellStyle name="小数 2 2" xfId="2068"/>
    <cellStyle name="小数 2 2 2" xfId="1160"/>
    <cellStyle name="小数 2 2 2 2" xfId="1164"/>
    <cellStyle name="小数 2 2 3" xfId="1166"/>
    <cellStyle name="小数 2 3" xfId="2070"/>
    <cellStyle name="小数 2 3 2" xfId="1172"/>
    <cellStyle name="小数 2 4" xfId="2381"/>
    <cellStyle name="小数 3" xfId="2072"/>
    <cellStyle name="小数 3 2" xfId="2074"/>
    <cellStyle name="小数 3 2 2" xfId="2076"/>
    <cellStyle name="小数 3 3" xfId="2078"/>
    <cellStyle name="小数 4" xfId="1675"/>
    <cellStyle name="小数 4 2" xfId="2080"/>
    <cellStyle name="小数 5" xfId="2082"/>
    <cellStyle name="样式 1" xfId="2382"/>
    <cellStyle name="样式 1 2" xfId="2792"/>
    <cellStyle name="着色 1" xfId="2713"/>
    <cellStyle name="着色 1 2" xfId="2812"/>
    <cellStyle name="着色 2" xfId="2711"/>
    <cellStyle name="着色 2 2" xfId="2814"/>
    <cellStyle name="着色 3" xfId="2563"/>
    <cellStyle name="着色 3 2" xfId="2829"/>
    <cellStyle name="着色 4" xfId="2562"/>
    <cellStyle name="着色 4 2" xfId="2830"/>
    <cellStyle name="着色 5" xfId="2564"/>
    <cellStyle name="着色 5 2" xfId="2828"/>
    <cellStyle name="着色 6" xfId="2561"/>
    <cellStyle name="着色 6 2" xfId="2831"/>
    <cellStyle name="寘嬫愗傝 [0.00]_Region Orders (2)" xfId="2835"/>
    <cellStyle name="注释" xfId="1019"/>
    <cellStyle name="注释 10" xfId="2832"/>
    <cellStyle name="注释 2" xfId="1021"/>
    <cellStyle name="注释 2 2" xfId="887"/>
    <cellStyle name="注释 2 2 2" xfId="890"/>
    <cellStyle name="注释 2 2 2 2" xfId="2383"/>
    <cellStyle name="注释 2 2 2 2 2" xfId="4950"/>
    <cellStyle name="注释 2 2 2 3" xfId="2796"/>
    <cellStyle name="注释 2 2 2 4" xfId="4949"/>
    <cellStyle name="注释 2 2 3" xfId="2384"/>
    <cellStyle name="注释 2 2 3 2" xfId="2797"/>
    <cellStyle name="注释 2 2 3 3" xfId="4951"/>
    <cellStyle name="注释 2 2 4" xfId="2795"/>
    <cellStyle name="注释 2 2 5" xfId="4948"/>
    <cellStyle name="注释 2 3" xfId="893"/>
    <cellStyle name="注释 2 3 2" xfId="1621"/>
    <cellStyle name="注释 2 3 2 2" xfId="4953"/>
    <cellStyle name="注释 2 3 3" xfId="2798"/>
    <cellStyle name="注释 2 3 4" xfId="4952"/>
    <cellStyle name="注释 2 4" xfId="2385"/>
    <cellStyle name="注释 2 4 2" xfId="2799"/>
    <cellStyle name="注释 2 4 3" xfId="4954"/>
    <cellStyle name="注释 2 5" xfId="2794"/>
    <cellStyle name="注释 3" xfId="1023"/>
    <cellStyle name="注释 3 2" xfId="951"/>
    <cellStyle name="注释 3 2 2" xfId="955"/>
    <cellStyle name="注释 3 2 2 2" xfId="2386"/>
    <cellStyle name="注释 3 2 2 2 2" xfId="4957"/>
    <cellStyle name="注释 3 2 2 3" xfId="4956"/>
    <cellStyle name="注释 3 2 3" xfId="1524"/>
    <cellStyle name="注释 3 2 3 2" xfId="4958"/>
    <cellStyle name="注释 3 2 4" xfId="4955"/>
    <cellStyle name="注释 3 3" xfId="958"/>
    <cellStyle name="注释 3 3 2" xfId="2387"/>
    <cellStyle name="注释 3 3 2 2" xfId="4960"/>
    <cellStyle name="注释 3 3 3" xfId="4959"/>
    <cellStyle name="注释 3 4" xfId="2388"/>
    <cellStyle name="注释 3 4 2" xfId="4961"/>
    <cellStyle name="注释 3 5" xfId="2800"/>
    <cellStyle name="注释 4" xfId="1025"/>
    <cellStyle name="注释 4 2" xfId="1091"/>
    <cellStyle name="注释 4 2 2" xfId="1532"/>
    <cellStyle name="注释 4 2 2 2" xfId="4964"/>
    <cellStyle name="注释 4 2 3" xfId="4963"/>
    <cellStyle name="注释 4 3" xfId="1535"/>
    <cellStyle name="注释 4 3 2" xfId="4965"/>
    <cellStyle name="注释 4 4" xfId="4962"/>
    <cellStyle name="注释 5" xfId="2389"/>
    <cellStyle name="注释 5 2" xfId="2058"/>
    <cellStyle name="注释 5 2 2" xfId="256"/>
    <cellStyle name="注释 5 2 2 2" xfId="4968"/>
    <cellStyle name="注释 5 2 3" xfId="4967"/>
    <cellStyle name="注释 5 3" xfId="2390"/>
    <cellStyle name="注释 5 3 2" xfId="4969"/>
    <cellStyle name="注释 5 4" xfId="4966"/>
    <cellStyle name="注释 6" xfId="2391"/>
    <cellStyle name="注释 6 2" xfId="2392"/>
    <cellStyle name="注释 6 2 2" xfId="4971"/>
    <cellStyle name="注释 6 3" xfId="4970"/>
    <cellStyle name="注释 7" xfId="704"/>
    <cellStyle name="注释 7 2" xfId="4972"/>
    <cellStyle name="注释 8" xfId="2793"/>
    <cellStyle name="注释 9" xfId="25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85" zoomScaleNormal="85" workbookViewId="0">
      <selection activeCell="D29" sqref="D29"/>
    </sheetView>
  </sheetViews>
  <sheetFormatPr defaultColWidth="9" defaultRowHeight="14.25"/>
  <cols>
    <col min="1" max="1" width="7.375" style="5" customWidth="1"/>
    <col min="2" max="2" width="65.5" style="2" customWidth="1"/>
    <col min="3" max="7" width="9" style="2"/>
    <col min="8" max="8" width="58.625" style="2" customWidth="1"/>
    <col min="9" max="16384" width="9" style="2"/>
  </cols>
  <sheetData>
    <row r="1" spans="1:2" ht="23.25" customHeight="1">
      <c r="A1" s="5" t="s">
        <v>293</v>
      </c>
    </row>
    <row r="2" spans="1:2" s="1" customFormat="1" ht="35.1" customHeight="1">
      <c r="A2" s="156" t="s">
        <v>283</v>
      </c>
      <c r="B2" s="156"/>
    </row>
    <row r="3" spans="1:2">
      <c r="A3" s="157"/>
      <c r="B3" s="157"/>
    </row>
    <row r="4" spans="1:2" ht="30" customHeight="1">
      <c r="A4" s="158" t="s">
        <v>278</v>
      </c>
      <c r="B4" s="158"/>
    </row>
    <row r="5" spans="1:2" ht="30" customHeight="1">
      <c r="A5" s="44" t="s">
        <v>251</v>
      </c>
      <c r="B5" s="237" t="s">
        <v>437</v>
      </c>
    </row>
    <row r="6" spans="1:2" ht="30" customHeight="1">
      <c r="A6" s="44" t="s">
        <v>252</v>
      </c>
      <c r="B6" s="238" t="s">
        <v>303</v>
      </c>
    </row>
    <row r="7" spans="1:2" ht="30" customHeight="1">
      <c r="A7" s="44" t="s">
        <v>253</v>
      </c>
      <c r="B7" s="238" t="s">
        <v>304</v>
      </c>
    </row>
    <row r="8" spans="1:2" ht="30" customHeight="1">
      <c r="A8" s="44" t="s">
        <v>254</v>
      </c>
      <c r="B8" s="238" t="s">
        <v>305</v>
      </c>
    </row>
    <row r="9" spans="1:2" ht="30" customHeight="1">
      <c r="A9" s="44" t="s">
        <v>248</v>
      </c>
      <c r="B9" s="238" t="s">
        <v>306</v>
      </c>
    </row>
    <row r="10" spans="1:2" ht="30" customHeight="1">
      <c r="A10" s="44" t="s">
        <v>249</v>
      </c>
      <c r="B10" s="238" t="s">
        <v>307</v>
      </c>
    </row>
    <row r="11" spans="1:2" ht="30" customHeight="1">
      <c r="A11" s="44" t="s">
        <v>250</v>
      </c>
      <c r="B11" s="238" t="s">
        <v>308</v>
      </c>
    </row>
    <row r="12" spans="1:2" ht="30" customHeight="1">
      <c r="A12" s="44" t="s">
        <v>116</v>
      </c>
      <c r="B12" s="238" t="s">
        <v>309</v>
      </c>
    </row>
    <row r="13" spans="1:2" ht="30" customHeight="1">
      <c r="A13" s="44" t="s">
        <v>113</v>
      </c>
      <c r="B13" s="238" t="s">
        <v>310</v>
      </c>
    </row>
    <row r="14" spans="1:2" ht="30" customHeight="1">
      <c r="A14" s="44" t="s">
        <v>111</v>
      </c>
      <c r="B14" s="238" t="s">
        <v>311</v>
      </c>
    </row>
    <row r="15" spans="1:2" ht="30" customHeight="1">
      <c r="A15" s="44" t="s">
        <v>112</v>
      </c>
      <c r="B15" s="238" t="s">
        <v>312</v>
      </c>
    </row>
    <row r="16" spans="1:2" ht="30" customHeight="1">
      <c r="A16" s="44" t="s">
        <v>117</v>
      </c>
      <c r="B16" s="238" t="s">
        <v>313</v>
      </c>
    </row>
  </sheetData>
  <mergeCells count="3">
    <mergeCell ref="A2:B2"/>
    <mergeCell ref="A3:B3"/>
    <mergeCell ref="A4:B4"/>
  </mergeCells>
  <phoneticPr fontId="8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1" sqref="C21"/>
    </sheetView>
  </sheetViews>
  <sheetFormatPr defaultRowHeight="14.25"/>
  <cols>
    <col min="1" max="1" width="50.75" style="52" customWidth="1"/>
    <col min="2" max="2" width="29.75" style="52" customWidth="1"/>
    <col min="3" max="16384" width="9" style="52"/>
  </cols>
  <sheetData>
    <row r="1" spans="1:3">
      <c r="A1" s="103" t="s">
        <v>301</v>
      </c>
      <c r="B1" s="104"/>
    </row>
    <row r="2" spans="1:3" ht="38.25" customHeight="1">
      <c r="A2" s="193" t="s">
        <v>290</v>
      </c>
      <c r="B2" s="193"/>
    </row>
    <row r="3" spans="1:3" ht="18" customHeight="1">
      <c r="A3" s="105"/>
      <c r="B3" s="106" t="s">
        <v>0</v>
      </c>
    </row>
    <row r="4" spans="1:3" ht="30" customHeight="1">
      <c r="A4" s="107" t="s">
        <v>1</v>
      </c>
      <c r="B4" s="107" t="s">
        <v>272</v>
      </c>
    </row>
    <row r="5" spans="1:3" ht="30" customHeight="1">
      <c r="A5" s="107" t="s">
        <v>2</v>
      </c>
      <c r="B5" s="110">
        <f>SUM(B6:B8)</f>
        <v>3</v>
      </c>
      <c r="C5" s="62"/>
    </row>
    <row r="6" spans="1:3" ht="30" customHeight="1">
      <c r="A6" s="108" t="s">
        <v>3</v>
      </c>
      <c r="B6" s="108">
        <v>0</v>
      </c>
      <c r="C6" s="66" t="str">
        <f>IF('附表2-9'!B6&gt;='附表2-8'!C31,"","错误")</f>
        <v/>
      </c>
    </row>
    <row r="7" spans="1:3" ht="30" customHeight="1">
      <c r="A7" s="108" t="s">
        <v>4</v>
      </c>
      <c r="B7" s="108">
        <v>3</v>
      </c>
      <c r="C7" s="66" t="str">
        <f>IF(B7&gt;='附表2-8'!C36,"","错误")</f>
        <v/>
      </c>
    </row>
    <row r="8" spans="1:3" ht="30" customHeight="1">
      <c r="A8" s="108" t="s">
        <v>114</v>
      </c>
      <c r="B8" s="110">
        <f>SUM(B9:B10)</f>
        <v>0</v>
      </c>
      <c r="C8" s="62"/>
    </row>
    <row r="9" spans="1:3" ht="30" customHeight="1">
      <c r="A9" s="109" t="s">
        <v>115</v>
      </c>
      <c r="B9" s="108">
        <v>0</v>
      </c>
      <c r="C9" s="66" t="str">
        <f>IF(B9&gt;='附表2-8'!C44,"","错误")</f>
        <v/>
      </c>
    </row>
    <row r="10" spans="1:3" ht="30" customHeight="1">
      <c r="A10" s="109" t="s">
        <v>108</v>
      </c>
      <c r="B10" s="108">
        <v>0</v>
      </c>
      <c r="C10" s="66" t="str">
        <f>IF(B10&gt;='附表2-8'!C90,"","错误")</f>
        <v/>
      </c>
    </row>
    <row r="11" spans="1:3" ht="46.5" customHeight="1">
      <c r="A11" s="194" t="s">
        <v>273</v>
      </c>
      <c r="B11" s="194"/>
    </row>
  </sheetData>
  <sheetProtection password="CF7A" sheet="1" objects="1" scenarios="1"/>
  <mergeCells count="2">
    <mergeCell ref="A2:B2"/>
    <mergeCell ref="A11:B11"/>
  </mergeCells>
  <phoneticPr fontId="75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22" fitToHeight="0" orientation="portrait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zoomScale="90" zoomScaleNormal="90" workbookViewId="0">
      <selection activeCell="G11" sqref="G11"/>
    </sheetView>
  </sheetViews>
  <sheetFormatPr defaultColWidth="9" defaultRowHeight="30" customHeight="1"/>
  <cols>
    <col min="1" max="1" width="13.5" style="139" customWidth="1"/>
    <col min="2" max="2" width="9.375" style="140" customWidth="1"/>
    <col min="3" max="3" width="13.25" style="140" customWidth="1"/>
    <col min="4" max="4" width="22.625" style="140" customWidth="1"/>
    <col min="5" max="5" width="28.25" style="140" customWidth="1"/>
    <col min="6" max="6" width="39.625" style="140" customWidth="1"/>
    <col min="7" max="8" width="10.625" style="140" customWidth="1"/>
    <col min="9" max="16384" width="9" style="140"/>
  </cols>
  <sheetData>
    <row r="1" spans="1:6" ht="13.5" customHeight="1">
      <c r="A1" s="150" t="s">
        <v>391</v>
      </c>
    </row>
    <row r="2" spans="1:6" ht="27" customHeight="1">
      <c r="A2" s="195" t="s">
        <v>435</v>
      </c>
      <c r="B2" s="195"/>
      <c r="C2" s="195"/>
      <c r="D2" s="195"/>
      <c r="E2" s="195"/>
      <c r="F2" s="195"/>
    </row>
    <row r="3" spans="1:6" s="141" customFormat="1" ht="19.5" customHeight="1">
      <c r="A3" s="196" t="s">
        <v>323</v>
      </c>
      <c r="B3" s="197"/>
      <c r="C3" s="197"/>
      <c r="D3" s="197"/>
      <c r="E3" s="197"/>
      <c r="F3" s="197"/>
    </row>
    <row r="4" spans="1:6" ht="30" customHeight="1">
      <c r="A4" s="198" t="s">
        <v>324</v>
      </c>
      <c r="B4" s="201" t="s">
        <v>325</v>
      </c>
      <c r="C4" s="201"/>
      <c r="D4" s="202">
        <v>228</v>
      </c>
      <c r="E4" s="202"/>
      <c r="F4" s="202"/>
    </row>
    <row r="5" spans="1:6" ht="30" customHeight="1">
      <c r="A5" s="199"/>
      <c r="B5" s="201" t="s">
        <v>326</v>
      </c>
      <c r="C5" s="201"/>
      <c r="D5" s="203">
        <v>228</v>
      </c>
      <c r="E5" s="203"/>
      <c r="F5" s="204"/>
    </row>
    <row r="6" spans="1:6" ht="30" customHeight="1">
      <c r="A6" s="199"/>
      <c r="B6" s="201" t="s">
        <v>327</v>
      </c>
      <c r="C6" s="201"/>
      <c r="D6" s="203">
        <v>0</v>
      </c>
      <c r="E6" s="203"/>
      <c r="F6" s="204"/>
    </row>
    <row r="7" spans="1:6" ht="30" customHeight="1">
      <c r="A7" s="200"/>
      <c r="B7" s="201" t="s">
        <v>328</v>
      </c>
      <c r="C7" s="201"/>
      <c r="D7" s="203">
        <v>0</v>
      </c>
      <c r="E7" s="203"/>
      <c r="F7" s="204"/>
    </row>
    <row r="8" spans="1:6" ht="201.95" customHeight="1">
      <c r="A8" s="142" t="s">
        <v>329</v>
      </c>
      <c r="B8" s="207" t="s">
        <v>330</v>
      </c>
      <c r="C8" s="208"/>
      <c r="D8" s="208"/>
      <c r="E8" s="208"/>
      <c r="F8" s="209"/>
    </row>
    <row r="9" spans="1:6" ht="30" customHeight="1">
      <c r="A9" s="198" t="s">
        <v>331</v>
      </c>
      <c r="B9" s="142" t="s">
        <v>332</v>
      </c>
      <c r="C9" s="142" t="s">
        <v>333</v>
      </c>
      <c r="D9" s="142" t="s">
        <v>334</v>
      </c>
      <c r="E9" s="142" t="s">
        <v>335</v>
      </c>
      <c r="F9" s="142" t="s">
        <v>336</v>
      </c>
    </row>
    <row r="10" spans="1:6" ht="27.75" customHeight="1">
      <c r="A10" s="199"/>
      <c r="B10" s="198" t="s">
        <v>242</v>
      </c>
      <c r="C10" s="143" t="s">
        <v>337</v>
      </c>
      <c r="D10" s="144" t="s">
        <v>338</v>
      </c>
      <c r="E10" s="142" t="s">
        <v>339</v>
      </c>
      <c r="F10" s="145" t="s">
        <v>340</v>
      </c>
    </row>
    <row r="11" spans="1:6" ht="27.75" customHeight="1">
      <c r="A11" s="199"/>
      <c r="B11" s="199"/>
      <c r="C11" s="198" t="s">
        <v>341</v>
      </c>
      <c r="D11" s="144" t="s">
        <v>342</v>
      </c>
      <c r="E11" s="142" t="s">
        <v>343</v>
      </c>
      <c r="F11" s="142" t="s">
        <v>344</v>
      </c>
    </row>
    <row r="12" spans="1:6" ht="27.75" customHeight="1">
      <c r="A12" s="199"/>
      <c r="B12" s="199"/>
      <c r="C12" s="199"/>
      <c r="D12" s="144" t="s">
        <v>345</v>
      </c>
      <c r="E12" s="142" t="s">
        <v>346</v>
      </c>
      <c r="F12" s="145" t="s">
        <v>347</v>
      </c>
    </row>
    <row r="13" spans="1:6" ht="27.75" customHeight="1">
      <c r="A13" s="199"/>
      <c r="B13" s="200"/>
      <c r="C13" s="200"/>
      <c r="D13" s="144" t="s">
        <v>348</v>
      </c>
      <c r="E13" s="142" t="s">
        <v>349</v>
      </c>
      <c r="F13" s="145" t="s">
        <v>347</v>
      </c>
    </row>
    <row r="14" spans="1:6" ht="27.75" customHeight="1">
      <c r="A14" s="199"/>
      <c r="B14" s="198" t="s">
        <v>243</v>
      </c>
      <c r="C14" s="198" t="s">
        <v>350</v>
      </c>
      <c r="D14" s="144" t="s">
        <v>351</v>
      </c>
      <c r="E14" s="142" t="s">
        <v>352</v>
      </c>
      <c r="F14" s="145" t="s">
        <v>347</v>
      </c>
    </row>
    <row r="15" spans="1:6" ht="27.75" customHeight="1">
      <c r="A15" s="199"/>
      <c r="B15" s="199"/>
      <c r="C15" s="199"/>
      <c r="D15" s="144" t="s">
        <v>353</v>
      </c>
      <c r="E15" s="146" t="s">
        <v>354</v>
      </c>
      <c r="F15" s="146" t="s">
        <v>355</v>
      </c>
    </row>
    <row r="16" spans="1:6" ht="27.75" customHeight="1">
      <c r="A16" s="199"/>
      <c r="B16" s="199"/>
      <c r="C16" s="199"/>
      <c r="D16" s="144" t="s">
        <v>356</v>
      </c>
      <c r="E16" s="146" t="s">
        <v>357</v>
      </c>
      <c r="F16" s="146" t="s">
        <v>358</v>
      </c>
    </row>
    <row r="17" spans="1:256" ht="27.75" customHeight="1">
      <c r="A17" s="199"/>
      <c r="B17" s="199"/>
      <c r="C17" s="199"/>
      <c r="D17" s="144" t="s">
        <v>359</v>
      </c>
      <c r="E17" s="146" t="s">
        <v>357</v>
      </c>
      <c r="F17" s="146" t="s">
        <v>360</v>
      </c>
    </row>
    <row r="18" spans="1:256" ht="27.75" customHeight="1">
      <c r="A18" s="199"/>
      <c r="B18" s="199"/>
      <c r="C18" s="199"/>
      <c r="D18" s="144" t="s">
        <v>361</v>
      </c>
      <c r="E18" s="146" t="s">
        <v>354</v>
      </c>
      <c r="F18" s="146" t="s">
        <v>362</v>
      </c>
    </row>
    <row r="19" spans="1:256" ht="27.75" customHeight="1">
      <c r="A19" s="199"/>
      <c r="B19" s="199"/>
      <c r="C19" s="199"/>
      <c r="D19" s="144" t="s">
        <v>363</v>
      </c>
      <c r="E19" s="146" t="s">
        <v>354</v>
      </c>
      <c r="F19" s="146" t="s">
        <v>364</v>
      </c>
    </row>
    <row r="20" spans="1:256" ht="27.75" customHeight="1">
      <c r="A20" s="199"/>
      <c r="B20" s="199"/>
      <c r="C20" s="199"/>
      <c r="D20" s="144" t="s">
        <v>365</v>
      </c>
      <c r="E20" s="146" t="s">
        <v>354</v>
      </c>
      <c r="F20" s="146" t="s">
        <v>366</v>
      </c>
    </row>
    <row r="21" spans="1:256" ht="27.75" customHeight="1">
      <c r="A21" s="199"/>
      <c r="B21" s="199"/>
      <c r="C21" s="199"/>
      <c r="D21" s="144" t="s">
        <v>367</v>
      </c>
      <c r="E21" s="146" t="s">
        <v>354</v>
      </c>
      <c r="F21" s="146" t="s">
        <v>368</v>
      </c>
    </row>
    <row r="22" spans="1:256" ht="27.75" customHeight="1">
      <c r="A22" s="199"/>
      <c r="B22" s="199"/>
      <c r="C22" s="199"/>
      <c r="D22" s="144" t="s">
        <v>369</v>
      </c>
      <c r="E22" s="146" t="s">
        <v>354</v>
      </c>
      <c r="F22" s="146" t="s">
        <v>370</v>
      </c>
    </row>
    <row r="23" spans="1:256" ht="27.75" customHeight="1">
      <c r="A23" s="199"/>
      <c r="B23" s="199"/>
      <c r="C23" s="199"/>
      <c r="D23" s="144" t="s">
        <v>371</v>
      </c>
      <c r="E23" s="146" t="s">
        <v>354</v>
      </c>
      <c r="F23" s="146" t="s">
        <v>372</v>
      </c>
    </row>
    <row r="24" spans="1:256" ht="27.75" customHeight="1">
      <c r="A24" s="199"/>
      <c r="B24" s="199"/>
      <c r="C24" s="199"/>
      <c r="D24" s="144" t="s">
        <v>373</v>
      </c>
      <c r="E24" s="146" t="s">
        <v>354</v>
      </c>
      <c r="F24" s="146" t="s">
        <v>374</v>
      </c>
    </row>
    <row r="25" spans="1:256" ht="27.75" customHeight="1">
      <c r="A25" s="199"/>
      <c r="B25" s="199"/>
      <c r="C25" s="199"/>
      <c r="D25" s="144" t="s">
        <v>375</v>
      </c>
      <c r="E25" s="146" t="s">
        <v>354</v>
      </c>
      <c r="F25" s="146" t="s">
        <v>376</v>
      </c>
    </row>
    <row r="26" spans="1:256" ht="27.75" customHeight="1">
      <c r="A26" s="199"/>
      <c r="B26" s="199"/>
      <c r="C26" s="198" t="s">
        <v>377</v>
      </c>
      <c r="D26" s="144" t="s">
        <v>378</v>
      </c>
      <c r="E26" s="142" t="s">
        <v>379</v>
      </c>
      <c r="F26" s="145" t="s">
        <v>380</v>
      </c>
    </row>
    <row r="27" spans="1:256" ht="27.75" customHeight="1">
      <c r="A27" s="199"/>
      <c r="B27" s="199"/>
      <c r="C27" s="199"/>
      <c r="D27" s="144" t="s">
        <v>381</v>
      </c>
      <c r="E27" s="142" t="s">
        <v>382</v>
      </c>
      <c r="F27" s="142" t="s">
        <v>383</v>
      </c>
    </row>
    <row r="28" spans="1:256" ht="27.75" customHeight="1">
      <c r="A28" s="199"/>
      <c r="B28" s="200"/>
      <c r="C28" s="200"/>
      <c r="D28" s="144" t="s">
        <v>384</v>
      </c>
      <c r="E28" s="142" t="s">
        <v>385</v>
      </c>
      <c r="F28" s="142" t="s">
        <v>386</v>
      </c>
    </row>
    <row r="29" spans="1:256" ht="27.75" customHeight="1">
      <c r="A29" s="200"/>
      <c r="B29" s="142" t="s">
        <v>244</v>
      </c>
      <c r="C29" s="143" t="s">
        <v>387</v>
      </c>
      <c r="D29" s="144" t="s">
        <v>388</v>
      </c>
      <c r="E29" s="142" t="s">
        <v>389</v>
      </c>
      <c r="F29" s="142" t="s">
        <v>347</v>
      </c>
    </row>
    <row r="30" spans="1:256" ht="42.75" customHeight="1">
      <c r="A30" s="142" t="s">
        <v>390</v>
      </c>
      <c r="B30" s="205"/>
      <c r="C30" s="203"/>
      <c r="D30" s="203"/>
      <c r="E30" s="203"/>
      <c r="F30" s="204"/>
    </row>
    <row r="31" spans="1:256" ht="27.75" customHeight="1">
      <c r="A31" s="206"/>
      <c r="B31" s="206"/>
      <c r="C31" s="206"/>
      <c r="D31" s="206"/>
      <c r="E31" s="206"/>
      <c r="F31" s="206"/>
    </row>
    <row r="32" spans="1:256" s="149" customFormat="1" ht="14.25">
      <c r="A32" s="147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8"/>
      <c r="DC32" s="148"/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8"/>
      <c r="EE32" s="148"/>
      <c r="EF32" s="148"/>
      <c r="EG32" s="148"/>
      <c r="EH32" s="148"/>
      <c r="EI32" s="148"/>
      <c r="EJ32" s="148"/>
      <c r="EK32" s="148"/>
      <c r="EL32" s="148"/>
      <c r="EM32" s="148"/>
      <c r="EN32" s="148"/>
      <c r="EO32" s="148"/>
      <c r="EP32" s="148"/>
      <c r="EQ32" s="148"/>
      <c r="ER32" s="148"/>
      <c r="ES32" s="148"/>
      <c r="ET32" s="148"/>
      <c r="EU32" s="148"/>
      <c r="EV32" s="148"/>
      <c r="EW32" s="148"/>
      <c r="EX32" s="148"/>
      <c r="EY32" s="148"/>
      <c r="EZ32" s="148"/>
      <c r="FA32" s="148"/>
      <c r="FB32" s="148"/>
      <c r="FC32" s="148"/>
      <c r="FD32" s="148"/>
      <c r="FE32" s="148"/>
      <c r="FF32" s="148"/>
      <c r="FG32" s="148"/>
      <c r="FH32" s="148"/>
      <c r="FI32" s="148"/>
      <c r="FJ32" s="148"/>
      <c r="FK32" s="148"/>
      <c r="FL32" s="148"/>
      <c r="FM32" s="148"/>
      <c r="FN32" s="148"/>
      <c r="FO32" s="148"/>
      <c r="FP32" s="148"/>
      <c r="FQ32" s="148"/>
      <c r="FR32" s="148"/>
      <c r="FS32" s="148"/>
      <c r="FT32" s="148"/>
      <c r="FU32" s="148"/>
      <c r="FV32" s="148"/>
      <c r="FW32" s="148"/>
      <c r="FX32" s="148"/>
      <c r="FY32" s="148"/>
      <c r="FZ32" s="148"/>
      <c r="GA32" s="148"/>
      <c r="GB32" s="148"/>
      <c r="GC32" s="148"/>
      <c r="GD32" s="148"/>
      <c r="GE32" s="148"/>
      <c r="GF32" s="148"/>
      <c r="GG32" s="148"/>
      <c r="GH32" s="148"/>
      <c r="GI32" s="148"/>
      <c r="GJ32" s="148"/>
      <c r="GK32" s="148"/>
      <c r="GL32" s="148"/>
      <c r="GM32" s="148"/>
      <c r="GN32" s="148"/>
      <c r="GO32" s="148"/>
      <c r="GP32" s="148"/>
      <c r="GQ32" s="148"/>
      <c r="GR32" s="148"/>
      <c r="GS32" s="148"/>
      <c r="GT32" s="148"/>
      <c r="GU32" s="148"/>
      <c r="GV32" s="148"/>
      <c r="GW32" s="148"/>
      <c r="GX32" s="148"/>
      <c r="GY32" s="148"/>
      <c r="GZ32" s="148"/>
      <c r="HA32" s="148"/>
      <c r="HB32" s="148"/>
      <c r="HC32" s="148"/>
      <c r="HD32" s="148"/>
      <c r="HE32" s="148"/>
      <c r="HF32" s="148"/>
      <c r="HG32" s="148"/>
      <c r="HH32" s="148"/>
      <c r="HI32" s="148"/>
      <c r="HJ32" s="148"/>
      <c r="HK32" s="148"/>
      <c r="HL32" s="148"/>
      <c r="HM32" s="148"/>
      <c r="HN32" s="148"/>
      <c r="HO32" s="148"/>
      <c r="HP32" s="148"/>
      <c r="HQ32" s="148"/>
      <c r="HR32" s="148"/>
      <c r="HS32" s="148"/>
      <c r="HT32" s="148"/>
      <c r="HU32" s="148"/>
      <c r="HV32" s="148"/>
      <c r="HW32" s="148"/>
      <c r="HX32" s="148"/>
      <c r="HY32" s="148"/>
      <c r="HZ32" s="148"/>
      <c r="IA32" s="148"/>
      <c r="IB32" s="148"/>
      <c r="IC32" s="148"/>
      <c r="ID32" s="148"/>
      <c r="IE32" s="148"/>
      <c r="IF32" s="148"/>
      <c r="IG32" s="148"/>
      <c r="IH32" s="148"/>
      <c r="II32" s="148"/>
      <c r="IJ32" s="148"/>
      <c r="IK32" s="148"/>
      <c r="IL32" s="148"/>
      <c r="IM32" s="148"/>
      <c r="IN32" s="148"/>
      <c r="IO32" s="148"/>
      <c r="IP32" s="148"/>
      <c r="IQ32" s="148"/>
      <c r="IR32" s="148"/>
      <c r="IS32" s="148"/>
      <c r="IT32" s="148"/>
      <c r="IU32" s="148"/>
      <c r="IV32" s="148"/>
    </row>
    <row r="33" spans="1:256" s="149" customFormat="1" ht="14.25">
      <c r="A33" s="147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  <c r="CM33" s="148"/>
      <c r="CN33" s="148"/>
      <c r="CO33" s="148"/>
      <c r="CP33" s="148"/>
      <c r="CQ33" s="148"/>
      <c r="CR33" s="148"/>
      <c r="CS33" s="148"/>
      <c r="CT33" s="148"/>
      <c r="CU33" s="148"/>
      <c r="CV33" s="148"/>
      <c r="CW33" s="148"/>
      <c r="CX33" s="148"/>
      <c r="CY33" s="148"/>
      <c r="CZ33" s="148"/>
      <c r="DA33" s="148"/>
      <c r="DB33" s="148"/>
      <c r="DC33" s="148"/>
      <c r="DD33" s="148"/>
      <c r="DE33" s="148"/>
      <c r="DF33" s="148"/>
      <c r="DG33" s="148"/>
      <c r="DH33" s="148"/>
      <c r="DI33" s="148"/>
      <c r="DJ33" s="148"/>
      <c r="DK33" s="148"/>
      <c r="DL33" s="148"/>
      <c r="DM33" s="148"/>
      <c r="DN33" s="148"/>
      <c r="DO33" s="148"/>
      <c r="DP33" s="148"/>
      <c r="DQ33" s="148"/>
      <c r="DR33" s="148"/>
      <c r="DS33" s="148"/>
      <c r="DT33" s="148"/>
      <c r="DU33" s="148"/>
      <c r="DV33" s="148"/>
      <c r="DW33" s="148"/>
      <c r="DX33" s="148"/>
      <c r="DY33" s="148"/>
      <c r="DZ33" s="148"/>
      <c r="EA33" s="148"/>
      <c r="EB33" s="148"/>
      <c r="EC33" s="148"/>
      <c r="ED33" s="148"/>
      <c r="EE33" s="148"/>
      <c r="EF33" s="148"/>
      <c r="EG33" s="148"/>
      <c r="EH33" s="148"/>
      <c r="EI33" s="148"/>
      <c r="EJ33" s="148"/>
      <c r="EK33" s="148"/>
      <c r="EL33" s="148"/>
      <c r="EM33" s="148"/>
      <c r="EN33" s="148"/>
      <c r="EO33" s="148"/>
      <c r="EP33" s="148"/>
      <c r="EQ33" s="148"/>
      <c r="ER33" s="148"/>
      <c r="ES33" s="148"/>
      <c r="ET33" s="148"/>
      <c r="EU33" s="148"/>
      <c r="EV33" s="148"/>
      <c r="EW33" s="148"/>
      <c r="EX33" s="148"/>
      <c r="EY33" s="148"/>
      <c r="EZ33" s="148"/>
      <c r="FA33" s="148"/>
      <c r="FB33" s="148"/>
      <c r="FC33" s="148"/>
      <c r="FD33" s="148"/>
      <c r="FE33" s="148"/>
      <c r="FF33" s="148"/>
      <c r="FG33" s="148"/>
      <c r="FH33" s="148"/>
      <c r="FI33" s="148"/>
      <c r="FJ33" s="148"/>
      <c r="FK33" s="148"/>
      <c r="FL33" s="148"/>
      <c r="FM33" s="148"/>
      <c r="FN33" s="148"/>
      <c r="FO33" s="148"/>
      <c r="FP33" s="148"/>
      <c r="FQ33" s="148"/>
      <c r="FR33" s="148"/>
      <c r="FS33" s="148"/>
      <c r="FT33" s="148"/>
      <c r="FU33" s="148"/>
      <c r="FV33" s="148"/>
      <c r="FW33" s="148"/>
      <c r="FX33" s="148"/>
      <c r="FY33" s="148"/>
      <c r="FZ33" s="148"/>
      <c r="GA33" s="148"/>
      <c r="GB33" s="148"/>
      <c r="GC33" s="148"/>
      <c r="GD33" s="148"/>
      <c r="GE33" s="148"/>
      <c r="GF33" s="148"/>
      <c r="GG33" s="148"/>
      <c r="GH33" s="148"/>
      <c r="GI33" s="148"/>
      <c r="GJ33" s="148"/>
      <c r="GK33" s="148"/>
      <c r="GL33" s="148"/>
      <c r="GM33" s="148"/>
      <c r="GN33" s="148"/>
      <c r="GO33" s="148"/>
      <c r="GP33" s="148"/>
      <c r="GQ33" s="148"/>
      <c r="GR33" s="148"/>
      <c r="GS33" s="148"/>
      <c r="GT33" s="148"/>
      <c r="GU33" s="148"/>
      <c r="GV33" s="148"/>
      <c r="GW33" s="148"/>
      <c r="GX33" s="148"/>
      <c r="GY33" s="148"/>
      <c r="GZ33" s="148"/>
      <c r="HA33" s="148"/>
      <c r="HB33" s="148"/>
      <c r="HC33" s="148"/>
      <c r="HD33" s="148"/>
      <c r="HE33" s="148"/>
      <c r="HF33" s="148"/>
      <c r="HG33" s="148"/>
      <c r="HH33" s="148"/>
      <c r="HI33" s="148"/>
      <c r="HJ33" s="148"/>
      <c r="HK33" s="148"/>
      <c r="HL33" s="148"/>
      <c r="HM33" s="148"/>
      <c r="HN33" s="148"/>
      <c r="HO33" s="148"/>
      <c r="HP33" s="148"/>
      <c r="HQ33" s="148"/>
      <c r="HR33" s="148"/>
      <c r="HS33" s="148"/>
      <c r="HT33" s="148"/>
      <c r="HU33" s="148"/>
      <c r="HV33" s="148"/>
      <c r="HW33" s="148"/>
      <c r="HX33" s="148"/>
      <c r="HY33" s="148"/>
      <c r="HZ33" s="148"/>
      <c r="IA33" s="148"/>
      <c r="IB33" s="148"/>
      <c r="IC33" s="148"/>
      <c r="ID33" s="148"/>
      <c r="IE33" s="148"/>
      <c r="IF33" s="148"/>
      <c r="IG33" s="148"/>
      <c r="IH33" s="148"/>
      <c r="II33" s="148"/>
      <c r="IJ33" s="148"/>
      <c r="IK33" s="148"/>
      <c r="IL33" s="148"/>
      <c r="IM33" s="148"/>
      <c r="IN33" s="148"/>
      <c r="IO33" s="148"/>
      <c r="IP33" s="148"/>
      <c r="IQ33" s="148"/>
      <c r="IR33" s="148"/>
      <c r="IS33" s="148"/>
      <c r="IT33" s="148"/>
      <c r="IU33" s="148"/>
      <c r="IV33" s="148"/>
    </row>
    <row r="34" spans="1:256" s="149" customFormat="1" ht="14.25">
      <c r="A34" s="147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/>
      <c r="EC34" s="148"/>
      <c r="ED34" s="148"/>
      <c r="EE34" s="148"/>
      <c r="EF34" s="148"/>
      <c r="EG34" s="148"/>
      <c r="EH34" s="148"/>
      <c r="EI34" s="148"/>
      <c r="EJ34" s="148"/>
      <c r="EK34" s="148"/>
      <c r="EL34" s="148"/>
      <c r="EM34" s="148"/>
      <c r="EN34" s="148"/>
      <c r="EO34" s="148"/>
      <c r="EP34" s="148"/>
      <c r="EQ34" s="148"/>
      <c r="ER34" s="148"/>
      <c r="ES34" s="148"/>
      <c r="ET34" s="148"/>
      <c r="EU34" s="148"/>
      <c r="EV34" s="148"/>
      <c r="EW34" s="148"/>
      <c r="EX34" s="148"/>
      <c r="EY34" s="148"/>
      <c r="EZ34" s="148"/>
      <c r="FA34" s="148"/>
      <c r="FB34" s="148"/>
      <c r="FC34" s="148"/>
      <c r="FD34" s="148"/>
      <c r="FE34" s="148"/>
      <c r="FF34" s="148"/>
      <c r="FG34" s="148"/>
      <c r="FH34" s="148"/>
      <c r="FI34" s="148"/>
      <c r="FJ34" s="148"/>
      <c r="FK34" s="148"/>
      <c r="FL34" s="148"/>
      <c r="FM34" s="148"/>
      <c r="FN34" s="148"/>
      <c r="FO34" s="148"/>
      <c r="FP34" s="148"/>
      <c r="FQ34" s="148"/>
      <c r="FR34" s="148"/>
      <c r="FS34" s="148"/>
      <c r="FT34" s="148"/>
      <c r="FU34" s="148"/>
      <c r="FV34" s="148"/>
      <c r="FW34" s="148"/>
      <c r="FX34" s="148"/>
      <c r="FY34" s="148"/>
      <c r="FZ34" s="148"/>
      <c r="GA34" s="148"/>
      <c r="GB34" s="148"/>
      <c r="GC34" s="148"/>
      <c r="GD34" s="148"/>
      <c r="GE34" s="148"/>
      <c r="GF34" s="148"/>
      <c r="GG34" s="148"/>
      <c r="GH34" s="148"/>
      <c r="GI34" s="148"/>
      <c r="GJ34" s="148"/>
      <c r="GK34" s="148"/>
      <c r="GL34" s="148"/>
      <c r="GM34" s="148"/>
      <c r="GN34" s="148"/>
      <c r="GO34" s="148"/>
      <c r="GP34" s="148"/>
      <c r="GQ34" s="148"/>
      <c r="GR34" s="148"/>
      <c r="GS34" s="148"/>
      <c r="GT34" s="148"/>
      <c r="GU34" s="148"/>
      <c r="GV34" s="148"/>
      <c r="GW34" s="148"/>
      <c r="GX34" s="148"/>
      <c r="GY34" s="148"/>
      <c r="GZ34" s="148"/>
      <c r="HA34" s="148"/>
      <c r="HB34" s="148"/>
      <c r="HC34" s="148"/>
      <c r="HD34" s="148"/>
      <c r="HE34" s="148"/>
      <c r="HF34" s="148"/>
      <c r="HG34" s="148"/>
      <c r="HH34" s="148"/>
      <c r="HI34" s="148"/>
      <c r="HJ34" s="148"/>
      <c r="HK34" s="148"/>
      <c r="HL34" s="148"/>
      <c r="HM34" s="148"/>
      <c r="HN34" s="148"/>
      <c r="HO34" s="148"/>
      <c r="HP34" s="148"/>
      <c r="HQ34" s="148"/>
      <c r="HR34" s="148"/>
      <c r="HS34" s="148"/>
      <c r="HT34" s="148"/>
      <c r="HU34" s="148"/>
      <c r="HV34" s="148"/>
      <c r="HW34" s="148"/>
      <c r="HX34" s="148"/>
      <c r="HY34" s="148"/>
      <c r="HZ34" s="148"/>
      <c r="IA34" s="148"/>
      <c r="IB34" s="148"/>
      <c r="IC34" s="148"/>
      <c r="ID34" s="148"/>
      <c r="IE34" s="148"/>
      <c r="IF34" s="148"/>
      <c r="IG34" s="148"/>
      <c r="IH34" s="148"/>
      <c r="II34" s="148"/>
      <c r="IJ34" s="148"/>
      <c r="IK34" s="148"/>
      <c r="IL34" s="148"/>
      <c r="IM34" s="148"/>
      <c r="IN34" s="148"/>
      <c r="IO34" s="148"/>
      <c r="IP34" s="148"/>
      <c r="IQ34" s="148"/>
      <c r="IR34" s="148"/>
      <c r="IS34" s="148"/>
      <c r="IT34" s="148"/>
      <c r="IU34" s="148"/>
      <c r="IV34" s="148"/>
    </row>
    <row r="35" spans="1:256" s="149" customFormat="1" ht="14.25">
      <c r="A35" s="147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8"/>
      <c r="DM35" s="148"/>
      <c r="DN35" s="148"/>
      <c r="DO35" s="148"/>
      <c r="DP35" s="148"/>
      <c r="DQ35" s="148"/>
      <c r="DR35" s="148"/>
      <c r="DS35" s="148"/>
      <c r="DT35" s="148"/>
      <c r="DU35" s="148"/>
      <c r="DV35" s="148"/>
      <c r="DW35" s="148"/>
      <c r="DX35" s="148"/>
      <c r="DY35" s="148"/>
      <c r="DZ35" s="148"/>
      <c r="EA35" s="148"/>
      <c r="EB35" s="148"/>
      <c r="EC35" s="148"/>
      <c r="ED35" s="148"/>
      <c r="EE35" s="148"/>
      <c r="EF35" s="148"/>
      <c r="EG35" s="148"/>
      <c r="EH35" s="148"/>
      <c r="EI35" s="148"/>
      <c r="EJ35" s="148"/>
      <c r="EK35" s="148"/>
      <c r="EL35" s="148"/>
      <c r="EM35" s="148"/>
      <c r="EN35" s="148"/>
      <c r="EO35" s="148"/>
      <c r="EP35" s="148"/>
      <c r="EQ35" s="148"/>
      <c r="ER35" s="148"/>
      <c r="ES35" s="148"/>
      <c r="ET35" s="148"/>
      <c r="EU35" s="148"/>
      <c r="EV35" s="148"/>
      <c r="EW35" s="148"/>
      <c r="EX35" s="148"/>
      <c r="EY35" s="148"/>
      <c r="EZ35" s="148"/>
      <c r="FA35" s="148"/>
      <c r="FB35" s="148"/>
      <c r="FC35" s="148"/>
      <c r="FD35" s="148"/>
      <c r="FE35" s="148"/>
      <c r="FF35" s="148"/>
      <c r="FG35" s="148"/>
      <c r="FH35" s="148"/>
      <c r="FI35" s="148"/>
      <c r="FJ35" s="148"/>
      <c r="FK35" s="148"/>
      <c r="FL35" s="148"/>
      <c r="FM35" s="148"/>
      <c r="FN35" s="148"/>
      <c r="FO35" s="148"/>
      <c r="FP35" s="148"/>
      <c r="FQ35" s="148"/>
      <c r="FR35" s="148"/>
      <c r="FS35" s="148"/>
      <c r="FT35" s="148"/>
      <c r="FU35" s="148"/>
      <c r="FV35" s="148"/>
      <c r="FW35" s="148"/>
      <c r="FX35" s="148"/>
      <c r="FY35" s="148"/>
      <c r="FZ35" s="148"/>
      <c r="GA35" s="148"/>
      <c r="GB35" s="148"/>
      <c r="GC35" s="148"/>
      <c r="GD35" s="148"/>
      <c r="GE35" s="148"/>
      <c r="GF35" s="148"/>
      <c r="GG35" s="148"/>
      <c r="GH35" s="148"/>
      <c r="GI35" s="148"/>
      <c r="GJ35" s="148"/>
      <c r="GK35" s="148"/>
      <c r="GL35" s="148"/>
      <c r="GM35" s="148"/>
      <c r="GN35" s="148"/>
      <c r="GO35" s="148"/>
      <c r="GP35" s="148"/>
      <c r="GQ35" s="148"/>
      <c r="GR35" s="148"/>
      <c r="GS35" s="148"/>
      <c r="GT35" s="148"/>
      <c r="GU35" s="148"/>
      <c r="GV35" s="148"/>
      <c r="GW35" s="148"/>
      <c r="GX35" s="148"/>
      <c r="GY35" s="148"/>
      <c r="GZ35" s="148"/>
      <c r="HA35" s="148"/>
      <c r="HB35" s="148"/>
      <c r="HC35" s="148"/>
      <c r="HD35" s="148"/>
      <c r="HE35" s="148"/>
      <c r="HF35" s="148"/>
      <c r="HG35" s="148"/>
      <c r="HH35" s="148"/>
      <c r="HI35" s="148"/>
      <c r="HJ35" s="148"/>
      <c r="HK35" s="148"/>
      <c r="HL35" s="148"/>
      <c r="HM35" s="148"/>
      <c r="HN35" s="148"/>
      <c r="HO35" s="148"/>
      <c r="HP35" s="148"/>
      <c r="HQ35" s="148"/>
      <c r="HR35" s="148"/>
      <c r="HS35" s="148"/>
      <c r="HT35" s="148"/>
      <c r="HU35" s="148"/>
      <c r="HV35" s="148"/>
      <c r="HW35" s="148"/>
      <c r="HX35" s="148"/>
      <c r="HY35" s="148"/>
      <c r="HZ35" s="148"/>
      <c r="IA35" s="148"/>
      <c r="IB35" s="148"/>
      <c r="IC35" s="148"/>
      <c r="ID35" s="148"/>
      <c r="IE35" s="148"/>
      <c r="IF35" s="148"/>
      <c r="IG35" s="148"/>
      <c r="IH35" s="148"/>
      <c r="II35" s="148"/>
      <c r="IJ35" s="148"/>
      <c r="IK35" s="148"/>
      <c r="IL35" s="148"/>
      <c r="IM35" s="148"/>
      <c r="IN35" s="148"/>
      <c r="IO35" s="148"/>
      <c r="IP35" s="148"/>
      <c r="IQ35" s="148"/>
      <c r="IR35" s="148"/>
      <c r="IS35" s="148"/>
      <c r="IT35" s="148"/>
      <c r="IU35" s="148"/>
      <c r="IV35" s="148"/>
    </row>
    <row r="36" spans="1:256" s="149" customFormat="1" ht="14.25">
      <c r="A36" s="147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8"/>
      <c r="DM36" s="148"/>
      <c r="DN36" s="148"/>
      <c r="DO36" s="148"/>
      <c r="DP36" s="148"/>
      <c r="DQ36" s="148"/>
      <c r="DR36" s="148"/>
      <c r="DS36" s="148"/>
      <c r="DT36" s="148"/>
      <c r="DU36" s="148"/>
      <c r="DV36" s="148"/>
      <c r="DW36" s="148"/>
      <c r="DX36" s="148"/>
      <c r="DY36" s="148"/>
      <c r="DZ36" s="148"/>
      <c r="EA36" s="148"/>
      <c r="EB36" s="148"/>
      <c r="EC36" s="148"/>
      <c r="ED36" s="148"/>
      <c r="EE36" s="148"/>
      <c r="EF36" s="148"/>
      <c r="EG36" s="148"/>
      <c r="EH36" s="148"/>
      <c r="EI36" s="148"/>
      <c r="EJ36" s="148"/>
      <c r="EK36" s="148"/>
      <c r="EL36" s="148"/>
      <c r="EM36" s="148"/>
      <c r="EN36" s="148"/>
      <c r="EO36" s="148"/>
      <c r="EP36" s="148"/>
      <c r="EQ36" s="148"/>
      <c r="ER36" s="148"/>
      <c r="ES36" s="148"/>
      <c r="ET36" s="148"/>
      <c r="EU36" s="148"/>
      <c r="EV36" s="148"/>
      <c r="EW36" s="148"/>
      <c r="EX36" s="148"/>
      <c r="EY36" s="148"/>
      <c r="EZ36" s="148"/>
      <c r="FA36" s="148"/>
      <c r="FB36" s="148"/>
      <c r="FC36" s="148"/>
      <c r="FD36" s="148"/>
      <c r="FE36" s="148"/>
      <c r="FF36" s="148"/>
      <c r="FG36" s="148"/>
      <c r="FH36" s="148"/>
      <c r="FI36" s="148"/>
      <c r="FJ36" s="148"/>
      <c r="FK36" s="148"/>
      <c r="FL36" s="148"/>
      <c r="FM36" s="148"/>
      <c r="FN36" s="148"/>
      <c r="FO36" s="148"/>
      <c r="FP36" s="148"/>
      <c r="FQ36" s="148"/>
      <c r="FR36" s="148"/>
      <c r="FS36" s="148"/>
      <c r="FT36" s="148"/>
      <c r="FU36" s="148"/>
      <c r="FV36" s="148"/>
      <c r="FW36" s="148"/>
      <c r="FX36" s="148"/>
      <c r="FY36" s="148"/>
      <c r="FZ36" s="148"/>
      <c r="GA36" s="148"/>
      <c r="GB36" s="148"/>
      <c r="GC36" s="148"/>
      <c r="GD36" s="148"/>
      <c r="GE36" s="148"/>
      <c r="GF36" s="148"/>
      <c r="GG36" s="148"/>
      <c r="GH36" s="148"/>
      <c r="GI36" s="148"/>
      <c r="GJ36" s="148"/>
      <c r="GK36" s="148"/>
      <c r="GL36" s="148"/>
      <c r="GM36" s="148"/>
      <c r="GN36" s="148"/>
      <c r="GO36" s="148"/>
      <c r="GP36" s="148"/>
      <c r="GQ36" s="148"/>
      <c r="GR36" s="148"/>
      <c r="GS36" s="148"/>
      <c r="GT36" s="148"/>
      <c r="GU36" s="148"/>
      <c r="GV36" s="148"/>
      <c r="GW36" s="148"/>
      <c r="GX36" s="148"/>
      <c r="GY36" s="148"/>
      <c r="GZ36" s="148"/>
      <c r="HA36" s="148"/>
      <c r="HB36" s="148"/>
      <c r="HC36" s="148"/>
      <c r="HD36" s="148"/>
      <c r="HE36" s="148"/>
      <c r="HF36" s="148"/>
      <c r="HG36" s="148"/>
      <c r="HH36" s="148"/>
      <c r="HI36" s="148"/>
      <c r="HJ36" s="148"/>
      <c r="HK36" s="148"/>
      <c r="HL36" s="148"/>
      <c r="HM36" s="148"/>
      <c r="HN36" s="148"/>
      <c r="HO36" s="148"/>
      <c r="HP36" s="148"/>
      <c r="HQ36" s="148"/>
      <c r="HR36" s="148"/>
      <c r="HS36" s="148"/>
      <c r="HT36" s="148"/>
      <c r="HU36" s="148"/>
      <c r="HV36" s="148"/>
      <c r="HW36" s="148"/>
      <c r="HX36" s="148"/>
      <c r="HY36" s="148"/>
      <c r="HZ36" s="148"/>
      <c r="IA36" s="148"/>
      <c r="IB36" s="148"/>
      <c r="IC36" s="148"/>
      <c r="ID36" s="148"/>
      <c r="IE36" s="148"/>
      <c r="IF36" s="148"/>
      <c r="IG36" s="148"/>
      <c r="IH36" s="148"/>
      <c r="II36" s="148"/>
      <c r="IJ36" s="148"/>
      <c r="IK36" s="148"/>
      <c r="IL36" s="148"/>
      <c r="IM36" s="148"/>
      <c r="IN36" s="148"/>
      <c r="IO36" s="148"/>
      <c r="IP36" s="148"/>
      <c r="IQ36" s="148"/>
      <c r="IR36" s="148"/>
      <c r="IS36" s="148"/>
      <c r="IT36" s="148"/>
      <c r="IU36" s="148"/>
      <c r="IV36" s="148"/>
    </row>
    <row r="37" spans="1:256" s="149" customFormat="1" ht="14.25">
      <c r="A37" s="147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  <c r="BI37" s="148"/>
      <c r="BJ37" s="148"/>
      <c r="BK37" s="148"/>
      <c r="BL37" s="148"/>
      <c r="BM37" s="148"/>
      <c r="BN37" s="148"/>
      <c r="BO37" s="148"/>
      <c r="BP37" s="148"/>
      <c r="BQ37" s="148"/>
      <c r="BR37" s="148"/>
      <c r="BS37" s="148"/>
      <c r="BT37" s="148"/>
      <c r="BU37" s="148"/>
      <c r="BV37" s="148"/>
      <c r="BW37" s="148"/>
      <c r="BX37" s="148"/>
      <c r="BY37" s="148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8"/>
      <c r="DJ37" s="148"/>
      <c r="DK37" s="148"/>
      <c r="DL37" s="148"/>
      <c r="DM37" s="148"/>
      <c r="DN37" s="148"/>
      <c r="DO37" s="148"/>
      <c r="DP37" s="148"/>
      <c r="DQ37" s="148"/>
      <c r="DR37" s="148"/>
      <c r="DS37" s="148"/>
      <c r="DT37" s="148"/>
      <c r="DU37" s="148"/>
      <c r="DV37" s="148"/>
      <c r="DW37" s="148"/>
      <c r="DX37" s="148"/>
      <c r="DY37" s="148"/>
      <c r="DZ37" s="148"/>
      <c r="EA37" s="148"/>
      <c r="EB37" s="148"/>
      <c r="EC37" s="148"/>
      <c r="ED37" s="148"/>
      <c r="EE37" s="148"/>
      <c r="EF37" s="148"/>
      <c r="EG37" s="148"/>
      <c r="EH37" s="148"/>
      <c r="EI37" s="148"/>
      <c r="EJ37" s="148"/>
      <c r="EK37" s="148"/>
      <c r="EL37" s="148"/>
      <c r="EM37" s="148"/>
      <c r="EN37" s="148"/>
      <c r="EO37" s="148"/>
      <c r="EP37" s="148"/>
      <c r="EQ37" s="148"/>
      <c r="ER37" s="148"/>
      <c r="ES37" s="148"/>
      <c r="ET37" s="148"/>
      <c r="EU37" s="148"/>
      <c r="EV37" s="148"/>
      <c r="EW37" s="148"/>
      <c r="EX37" s="148"/>
      <c r="EY37" s="148"/>
      <c r="EZ37" s="148"/>
      <c r="FA37" s="148"/>
      <c r="FB37" s="148"/>
      <c r="FC37" s="148"/>
      <c r="FD37" s="148"/>
      <c r="FE37" s="148"/>
      <c r="FF37" s="148"/>
      <c r="FG37" s="148"/>
      <c r="FH37" s="148"/>
      <c r="FI37" s="148"/>
      <c r="FJ37" s="148"/>
      <c r="FK37" s="148"/>
      <c r="FL37" s="148"/>
      <c r="FM37" s="148"/>
      <c r="FN37" s="148"/>
      <c r="FO37" s="148"/>
      <c r="FP37" s="148"/>
      <c r="FQ37" s="148"/>
      <c r="FR37" s="148"/>
      <c r="FS37" s="148"/>
      <c r="FT37" s="148"/>
      <c r="FU37" s="148"/>
      <c r="FV37" s="148"/>
      <c r="FW37" s="148"/>
      <c r="FX37" s="148"/>
      <c r="FY37" s="148"/>
      <c r="FZ37" s="148"/>
      <c r="GA37" s="148"/>
      <c r="GB37" s="148"/>
      <c r="GC37" s="148"/>
      <c r="GD37" s="148"/>
      <c r="GE37" s="148"/>
      <c r="GF37" s="148"/>
      <c r="GG37" s="148"/>
      <c r="GH37" s="148"/>
      <c r="GI37" s="148"/>
      <c r="GJ37" s="148"/>
      <c r="GK37" s="148"/>
      <c r="GL37" s="148"/>
      <c r="GM37" s="148"/>
      <c r="GN37" s="148"/>
      <c r="GO37" s="148"/>
      <c r="GP37" s="148"/>
      <c r="GQ37" s="148"/>
      <c r="GR37" s="148"/>
      <c r="GS37" s="148"/>
      <c r="GT37" s="148"/>
      <c r="GU37" s="148"/>
      <c r="GV37" s="148"/>
      <c r="GW37" s="148"/>
      <c r="GX37" s="148"/>
      <c r="GY37" s="148"/>
      <c r="GZ37" s="148"/>
      <c r="HA37" s="148"/>
      <c r="HB37" s="148"/>
      <c r="HC37" s="148"/>
      <c r="HD37" s="148"/>
      <c r="HE37" s="148"/>
      <c r="HF37" s="148"/>
      <c r="HG37" s="148"/>
      <c r="HH37" s="148"/>
      <c r="HI37" s="148"/>
      <c r="HJ37" s="148"/>
      <c r="HK37" s="148"/>
      <c r="HL37" s="148"/>
      <c r="HM37" s="148"/>
      <c r="HN37" s="148"/>
      <c r="HO37" s="148"/>
      <c r="HP37" s="148"/>
      <c r="HQ37" s="148"/>
      <c r="HR37" s="148"/>
      <c r="HS37" s="148"/>
      <c r="HT37" s="148"/>
      <c r="HU37" s="148"/>
      <c r="HV37" s="148"/>
      <c r="HW37" s="148"/>
      <c r="HX37" s="148"/>
      <c r="HY37" s="148"/>
      <c r="HZ37" s="148"/>
      <c r="IA37" s="148"/>
      <c r="IB37" s="148"/>
      <c r="IC37" s="148"/>
      <c r="ID37" s="148"/>
      <c r="IE37" s="148"/>
      <c r="IF37" s="148"/>
      <c r="IG37" s="148"/>
      <c r="IH37" s="148"/>
      <c r="II37" s="148"/>
      <c r="IJ37" s="148"/>
      <c r="IK37" s="148"/>
      <c r="IL37" s="148"/>
      <c r="IM37" s="148"/>
      <c r="IN37" s="148"/>
      <c r="IO37" s="148"/>
      <c r="IP37" s="148"/>
      <c r="IQ37" s="148"/>
      <c r="IR37" s="148"/>
      <c r="IS37" s="148"/>
      <c r="IT37" s="148"/>
      <c r="IU37" s="148"/>
      <c r="IV37" s="148"/>
    </row>
    <row r="38" spans="1:256" s="149" customFormat="1" ht="14.25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/>
      <c r="DY38" s="148"/>
      <c r="DZ38" s="148"/>
      <c r="EA38" s="148"/>
      <c r="EB38" s="148"/>
      <c r="EC38" s="148"/>
      <c r="ED38" s="148"/>
      <c r="EE38" s="148"/>
      <c r="EF38" s="148"/>
      <c r="EG38" s="148"/>
      <c r="EH38" s="148"/>
      <c r="EI38" s="148"/>
      <c r="EJ38" s="148"/>
      <c r="EK38" s="148"/>
      <c r="EL38" s="148"/>
      <c r="EM38" s="148"/>
      <c r="EN38" s="148"/>
      <c r="EO38" s="148"/>
      <c r="EP38" s="148"/>
      <c r="EQ38" s="148"/>
      <c r="ER38" s="148"/>
      <c r="ES38" s="148"/>
      <c r="ET38" s="148"/>
      <c r="EU38" s="148"/>
      <c r="EV38" s="148"/>
      <c r="EW38" s="148"/>
      <c r="EX38" s="148"/>
      <c r="EY38" s="148"/>
      <c r="EZ38" s="148"/>
      <c r="FA38" s="148"/>
      <c r="FB38" s="148"/>
      <c r="FC38" s="148"/>
      <c r="FD38" s="148"/>
      <c r="FE38" s="148"/>
      <c r="FF38" s="148"/>
      <c r="FG38" s="148"/>
      <c r="FH38" s="148"/>
      <c r="FI38" s="148"/>
      <c r="FJ38" s="148"/>
      <c r="FK38" s="148"/>
      <c r="FL38" s="148"/>
      <c r="FM38" s="148"/>
      <c r="FN38" s="148"/>
      <c r="FO38" s="148"/>
      <c r="FP38" s="148"/>
      <c r="FQ38" s="148"/>
      <c r="FR38" s="148"/>
      <c r="FS38" s="148"/>
      <c r="FT38" s="148"/>
      <c r="FU38" s="148"/>
      <c r="FV38" s="148"/>
      <c r="FW38" s="148"/>
      <c r="FX38" s="148"/>
      <c r="FY38" s="148"/>
      <c r="FZ38" s="148"/>
      <c r="GA38" s="148"/>
      <c r="GB38" s="148"/>
      <c r="GC38" s="148"/>
      <c r="GD38" s="148"/>
      <c r="GE38" s="148"/>
      <c r="GF38" s="148"/>
      <c r="GG38" s="148"/>
      <c r="GH38" s="148"/>
      <c r="GI38" s="148"/>
      <c r="GJ38" s="148"/>
      <c r="GK38" s="148"/>
      <c r="GL38" s="148"/>
      <c r="GM38" s="148"/>
      <c r="GN38" s="148"/>
      <c r="GO38" s="148"/>
      <c r="GP38" s="148"/>
      <c r="GQ38" s="148"/>
      <c r="GR38" s="148"/>
      <c r="GS38" s="148"/>
      <c r="GT38" s="148"/>
      <c r="GU38" s="148"/>
      <c r="GV38" s="148"/>
      <c r="GW38" s="148"/>
      <c r="GX38" s="148"/>
      <c r="GY38" s="148"/>
      <c r="GZ38" s="148"/>
      <c r="HA38" s="148"/>
      <c r="HB38" s="148"/>
      <c r="HC38" s="148"/>
      <c r="HD38" s="148"/>
      <c r="HE38" s="148"/>
      <c r="HF38" s="148"/>
      <c r="HG38" s="148"/>
      <c r="HH38" s="148"/>
      <c r="HI38" s="148"/>
      <c r="HJ38" s="148"/>
      <c r="HK38" s="148"/>
      <c r="HL38" s="148"/>
      <c r="HM38" s="148"/>
      <c r="HN38" s="148"/>
      <c r="HO38" s="148"/>
      <c r="HP38" s="148"/>
      <c r="HQ38" s="148"/>
      <c r="HR38" s="148"/>
      <c r="HS38" s="148"/>
      <c r="HT38" s="148"/>
      <c r="HU38" s="148"/>
      <c r="HV38" s="148"/>
      <c r="HW38" s="148"/>
      <c r="HX38" s="148"/>
      <c r="HY38" s="148"/>
      <c r="HZ38" s="148"/>
      <c r="IA38" s="148"/>
      <c r="IB38" s="148"/>
      <c r="IC38" s="148"/>
      <c r="ID38" s="148"/>
      <c r="IE38" s="148"/>
      <c r="IF38" s="148"/>
      <c r="IG38" s="148"/>
      <c r="IH38" s="148"/>
      <c r="II38" s="148"/>
      <c r="IJ38" s="148"/>
      <c r="IK38" s="148"/>
      <c r="IL38" s="148"/>
      <c r="IM38" s="148"/>
      <c r="IN38" s="148"/>
      <c r="IO38" s="148"/>
      <c r="IP38" s="148"/>
      <c r="IQ38" s="148"/>
      <c r="IR38" s="148"/>
      <c r="IS38" s="148"/>
      <c r="IT38" s="148"/>
      <c r="IU38" s="148"/>
      <c r="IV38" s="148"/>
    </row>
    <row r="39" spans="1:256" s="149" customFormat="1" ht="14.25">
      <c r="A39" s="147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  <c r="DI39" s="148"/>
      <c r="DJ39" s="148"/>
      <c r="DK39" s="148"/>
      <c r="DL39" s="148"/>
      <c r="DM39" s="148"/>
      <c r="DN39" s="148"/>
      <c r="DO39" s="148"/>
      <c r="DP39" s="148"/>
      <c r="DQ39" s="148"/>
      <c r="DR39" s="148"/>
      <c r="DS39" s="148"/>
      <c r="DT39" s="148"/>
      <c r="DU39" s="148"/>
      <c r="DV39" s="148"/>
      <c r="DW39" s="148"/>
      <c r="DX39" s="148"/>
      <c r="DY39" s="148"/>
      <c r="DZ39" s="148"/>
      <c r="EA39" s="148"/>
      <c r="EB39" s="148"/>
      <c r="EC39" s="148"/>
      <c r="ED39" s="148"/>
      <c r="EE39" s="148"/>
      <c r="EF39" s="148"/>
      <c r="EG39" s="148"/>
      <c r="EH39" s="148"/>
      <c r="EI39" s="148"/>
      <c r="EJ39" s="148"/>
      <c r="EK39" s="148"/>
      <c r="EL39" s="148"/>
      <c r="EM39" s="148"/>
      <c r="EN39" s="148"/>
      <c r="EO39" s="148"/>
      <c r="EP39" s="148"/>
      <c r="EQ39" s="148"/>
      <c r="ER39" s="148"/>
      <c r="ES39" s="148"/>
      <c r="ET39" s="148"/>
      <c r="EU39" s="148"/>
      <c r="EV39" s="148"/>
      <c r="EW39" s="148"/>
      <c r="EX39" s="148"/>
      <c r="EY39" s="148"/>
      <c r="EZ39" s="148"/>
      <c r="FA39" s="148"/>
      <c r="FB39" s="148"/>
      <c r="FC39" s="148"/>
      <c r="FD39" s="148"/>
      <c r="FE39" s="148"/>
      <c r="FF39" s="148"/>
      <c r="FG39" s="148"/>
      <c r="FH39" s="148"/>
      <c r="FI39" s="148"/>
      <c r="FJ39" s="148"/>
      <c r="FK39" s="148"/>
      <c r="FL39" s="148"/>
      <c r="FM39" s="148"/>
      <c r="FN39" s="148"/>
      <c r="FO39" s="148"/>
      <c r="FP39" s="148"/>
      <c r="FQ39" s="148"/>
      <c r="FR39" s="148"/>
      <c r="FS39" s="148"/>
      <c r="FT39" s="148"/>
      <c r="FU39" s="148"/>
      <c r="FV39" s="148"/>
      <c r="FW39" s="148"/>
      <c r="FX39" s="148"/>
      <c r="FY39" s="148"/>
      <c r="FZ39" s="148"/>
      <c r="GA39" s="148"/>
      <c r="GB39" s="148"/>
      <c r="GC39" s="148"/>
      <c r="GD39" s="148"/>
      <c r="GE39" s="148"/>
      <c r="GF39" s="148"/>
      <c r="GG39" s="148"/>
      <c r="GH39" s="148"/>
      <c r="GI39" s="148"/>
      <c r="GJ39" s="148"/>
      <c r="GK39" s="148"/>
      <c r="GL39" s="148"/>
      <c r="GM39" s="148"/>
      <c r="GN39" s="148"/>
      <c r="GO39" s="148"/>
      <c r="GP39" s="148"/>
      <c r="GQ39" s="148"/>
      <c r="GR39" s="148"/>
      <c r="GS39" s="148"/>
      <c r="GT39" s="148"/>
      <c r="GU39" s="148"/>
      <c r="GV39" s="148"/>
      <c r="GW39" s="148"/>
      <c r="GX39" s="148"/>
      <c r="GY39" s="148"/>
      <c r="GZ39" s="148"/>
      <c r="HA39" s="148"/>
      <c r="HB39" s="148"/>
      <c r="HC39" s="148"/>
      <c r="HD39" s="148"/>
      <c r="HE39" s="148"/>
      <c r="HF39" s="148"/>
      <c r="HG39" s="148"/>
      <c r="HH39" s="148"/>
      <c r="HI39" s="148"/>
      <c r="HJ39" s="148"/>
      <c r="HK39" s="148"/>
      <c r="HL39" s="148"/>
      <c r="HM39" s="148"/>
      <c r="HN39" s="148"/>
      <c r="HO39" s="148"/>
      <c r="HP39" s="148"/>
      <c r="HQ39" s="148"/>
      <c r="HR39" s="148"/>
      <c r="HS39" s="148"/>
      <c r="HT39" s="148"/>
      <c r="HU39" s="148"/>
      <c r="HV39" s="148"/>
      <c r="HW39" s="148"/>
      <c r="HX39" s="148"/>
      <c r="HY39" s="148"/>
      <c r="HZ39" s="148"/>
      <c r="IA39" s="148"/>
      <c r="IB39" s="148"/>
      <c r="IC39" s="148"/>
      <c r="ID39" s="148"/>
      <c r="IE39" s="148"/>
      <c r="IF39" s="148"/>
      <c r="IG39" s="148"/>
      <c r="IH39" s="148"/>
      <c r="II39" s="148"/>
      <c r="IJ39" s="148"/>
      <c r="IK39" s="148"/>
      <c r="IL39" s="148"/>
      <c r="IM39" s="148"/>
      <c r="IN39" s="148"/>
      <c r="IO39" s="148"/>
      <c r="IP39" s="148"/>
      <c r="IQ39" s="148"/>
      <c r="IR39" s="148"/>
      <c r="IS39" s="148"/>
      <c r="IT39" s="148"/>
      <c r="IU39" s="148"/>
      <c r="IV39" s="148"/>
    </row>
    <row r="40" spans="1:256" s="149" customFormat="1" ht="14.25">
      <c r="A40" s="147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  <c r="BI40" s="148"/>
      <c r="BJ40" s="148"/>
      <c r="BK40" s="148"/>
      <c r="BL40" s="148"/>
      <c r="BM40" s="148"/>
      <c r="BN40" s="148"/>
      <c r="BO40" s="148"/>
      <c r="BP40" s="148"/>
      <c r="BQ40" s="148"/>
      <c r="BR40" s="148"/>
      <c r="BS40" s="148"/>
      <c r="BT40" s="148"/>
      <c r="BU40" s="148"/>
      <c r="BV40" s="148"/>
      <c r="BW40" s="148"/>
      <c r="BX40" s="148"/>
      <c r="BY40" s="148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8"/>
      <c r="DJ40" s="148"/>
      <c r="DK40" s="148"/>
      <c r="DL40" s="148"/>
      <c r="DM40" s="148"/>
      <c r="DN40" s="148"/>
      <c r="DO40" s="148"/>
      <c r="DP40" s="148"/>
      <c r="DQ40" s="148"/>
      <c r="DR40" s="148"/>
      <c r="DS40" s="148"/>
      <c r="DT40" s="148"/>
      <c r="DU40" s="148"/>
      <c r="DV40" s="148"/>
      <c r="DW40" s="148"/>
      <c r="DX40" s="148"/>
      <c r="DY40" s="148"/>
      <c r="DZ40" s="148"/>
      <c r="EA40" s="148"/>
      <c r="EB40" s="148"/>
      <c r="EC40" s="148"/>
      <c r="ED40" s="148"/>
      <c r="EE40" s="148"/>
      <c r="EF40" s="148"/>
      <c r="EG40" s="148"/>
      <c r="EH40" s="148"/>
      <c r="EI40" s="148"/>
      <c r="EJ40" s="148"/>
      <c r="EK40" s="148"/>
      <c r="EL40" s="148"/>
      <c r="EM40" s="148"/>
      <c r="EN40" s="148"/>
      <c r="EO40" s="148"/>
      <c r="EP40" s="148"/>
      <c r="EQ40" s="148"/>
      <c r="ER40" s="148"/>
      <c r="ES40" s="148"/>
      <c r="ET40" s="148"/>
      <c r="EU40" s="148"/>
      <c r="EV40" s="148"/>
      <c r="EW40" s="148"/>
      <c r="EX40" s="148"/>
      <c r="EY40" s="148"/>
      <c r="EZ40" s="148"/>
      <c r="FA40" s="148"/>
      <c r="FB40" s="148"/>
      <c r="FC40" s="148"/>
      <c r="FD40" s="148"/>
      <c r="FE40" s="148"/>
      <c r="FF40" s="148"/>
      <c r="FG40" s="148"/>
      <c r="FH40" s="148"/>
      <c r="FI40" s="148"/>
      <c r="FJ40" s="148"/>
      <c r="FK40" s="148"/>
      <c r="FL40" s="148"/>
      <c r="FM40" s="148"/>
      <c r="FN40" s="148"/>
      <c r="FO40" s="148"/>
      <c r="FP40" s="148"/>
      <c r="FQ40" s="148"/>
      <c r="FR40" s="148"/>
      <c r="FS40" s="148"/>
      <c r="FT40" s="148"/>
      <c r="FU40" s="148"/>
      <c r="FV40" s="148"/>
      <c r="FW40" s="148"/>
      <c r="FX40" s="148"/>
      <c r="FY40" s="148"/>
      <c r="FZ40" s="148"/>
      <c r="GA40" s="148"/>
      <c r="GB40" s="148"/>
      <c r="GC40" s="148"/>
      <c r="GD40" s="148"/>
      <c r="GE40" s="148"/>
      <c r="GF40" s="148"/>
      <c r="GG40" s="148"/>
      <c r="GH40" s="148"/>
      <c r="GI40" s="148"/>
      <c r="GJ40" s="148"/>
      <c r="GK40" s="148"/>
      <c r="GL40" s="148"/>
      <c r="GM40" s="148"/>
      <c r="GN40" s="148"/>
      <c r="GO40" s="148"/>
      <c r="GP40" s="148"/>
      <c r="GQ40" s="148"/>
      <c r="GR40" s="148"/>
      <c r="GS40" s="148"/>
      <c r="GT40" s="148"/>
      <c r="GU40" s="148"/>
      <c r="GV40" s="148"/>
      <c r="GW40" s="148"/>
      <c r="GX40" s="148"/>
      <c r="GY40" s="148"/>
      <c r="GZ40" s="148"/>
      <c r="HA40" s="148"/>
      <c r="HB40" s="148"/>
      <c r="HC40" s="148"/>
      <c r="HD40" s="148"/>
      <c r="HE40" s="148"/>
      <c r="HF40" s="148"/>
      <c r="HG40" s="148"/>
      <c r="HH40" s="148"/>
      <c r="HI40" s="148"/>
      <c r="HJ40" s="148"/>
      <c r="HK40" s="148"/>
      <c r="HL40" s="148"/>
      <c r="HM40" s="148"/>
      <c r="HN40" s="148"/>
      <c r="HO40" s="148"/>
      <c r="HP40" s="148"/>
      <c r="HQ40" s="148"/>
      <c r="HR40" s="148"/>
      <c r="HS40" s="148"/>
      <c r="HT40" s="148"/>
      <c r="HU40" s="148"/>
      <c r="HV40" s="148"/>
      <c r="HW40" s="148"/>
      <c r="HX40" s="148"/>
      <c r="HY40" s="148"/>
      <c r="HZ40" s="148"/>
      <c r="IA40" s="148"/>
      <c r="IB40" s="148"/>
      <c r="IC40" s="148"/>
      <c r="ID40" s="148"/>
      <c r="IE40" s="148"/>
      <c r="IF40" s="148"/>
      <c r="IG40" s="148"/>
      <c r="IH40" s="148"/>
      <c r="II40" s="148"/>
      <c r="IJ40" s="148"/>
      <c r="IK40" s="148"/>
      <c r="IL40" s="148"/>
      <c r="IM40" s="148"/>
      <c r="IN40" s="148"/>
      <c r="IO40" s="148"/>
      <c r="IP40" s="148"/>
      <c r="IQ40" s="148"/>
      <c r="IR40" s="148"/>
      <c r="IS40" s="148"/>
      <c r="IT40" s="148"/>
      <c r="IU40" s="148"/>
      <c r="IV40" s="148"/>
    </row>
    <row r="41" spans="1:256" s="149" customFormat="1" ht="14.25">
      <c r="A41" s="147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  <c r="DI41" s="148"/>
      <c r="DJ41" s="148"/>
      <c r="DK41" s="148"/>
      <c r="DL41" s="148"/>
      <c r="DM41" s="148"/>
      <c r="DN41" s="148"/>
      <c r="DO41" s="148"/>
      <c r="DP41" s="148"/>
      <c r="DQ41" s="148"/>
      <c r="DR41" s="148"/>
      <c r="DS41" s="148"/>
      <c r="DT41" s="148"/>
      <c r="DU41" s="148"/>
      <c r="DV41" s="148"/>
      <c r="DW41" s="148"/>
      <c r="DX41" s="148"/>
      <c r="DY41" s="148"/>
      <c r="DZ41" s="148"/>
      <c r="EA41" s="148"/>
      <c r="EB41" s="148"/>
      <c r="EC41" s="148"/>
      <c r="ED41" s="148"/>
      <c r="EE41" s="148"/>
      <c r="EF41" s="148"/>
      <c r="EG41" s="148"/>
      <c r="EH41" s="148"/>
      <c r="EI41" s="148"/>
      <c r="EJ41" s="148"/>
      <c r="EK41" s="148"/>
      <c r="EL41" s="148"/>
      <c r="EM41" s="148"/>
      <c r="EN41" s="148"/>
      <c r="EO41" s="148"/>
      <c r="EP41" s="148"/>
      <c r="EQ41" s="148"/>
      <c r="ER41" s="148"/>
      <c r="ES41" s="148"/>
      <c r="ET41" s="148"/>
      <c r="EU41" s="148"/>
      <c r="EV41" s="148"/>
      <c r="EW41" s="148"/>
      <c r="EX41" s="148"/>
      <c r="EY41" s="148"/>
      <c r="EZ41" s="148"/>
      <c r="FA41" s="148"/>
      <c r="FB41" s="148"/>
      <c r="FC41" s="148"/>
      <c r="FD41" s="148"/>
      <c r="FE41" s="148"/>
      <c r="FF41" s="148"/>
      <c r="FG41" s="148"/>
      <c r="FH41" s="148"/>
      <c r="FI41" s="148"/>
      <c r="FJ41" s="148"/>
      <c r="FK41" s="148"/>
      <c r="FL41" s="148"/>
      <c r="FM41" s="148"/>
      <c r="FN41" s="148"/>
      <c r="FO41" s="148"/>
      <c r="FP41" s="148"/>
      <c r="FQ41" s="148"/>
      <c r="FR41" s="148"/>
      <c r="FS41" s="148"/>
      <c r="FT41" s="148"/>
      <c r="FU41" s="148"/>
      <c r="FV41" s="148"/>
      <c r="FW41" s="148"/>
      <c r="FX41" s="148"/>
      <c r="FY41" s="148"/>
      <c r="FZ41" s="148"/>
      <c r="GA41" s="148"/>
      <c r="GB41" s="148"/>
      <c r="GC41" s="148"/>
      <c r="GD41" s="148"/>
      <c r="GE41" s="148"/>
      <c r="GF41" s="148"/>
      <c r="GG41" s="148"/>
      <c r="GH41" s="148"/>
      <c r="GI41" s="148"/>
      <c r="GJ41" s="148"/>
      <c r="GK41" s="148"/>
      <c r="GL41" s="148"/>
      <c r="GM41" s="148"/>
      <c r="GN41" s="148"/>
      <c r="GO41" s="148"/>
      <c r="GP41" s="148"/>
      <c r="GQ41" s="148"/>
      <c r="GR41" s="148"/>
      <c r="GS41" s="148"/>
      <c r="GT41" s="148"/>
      <c r="GU41" s="148"/>
      <c r="GV41" s="148"/>
      <c r="GW41" s="148"/>
      <c r="GX41" s="148"/>
      <c r="GY41" s="148"/>
      <c r="GZ41" s="148"/>
      <c r="HA41" s="148"/>
      <c r="HB41" s="148"/>
      <c r="HC41" s="148"/>
      <c r="HD41" s="148"/>
      <c r="HE41" s="148"/>
      <c r="HF41" s="148"/>
      <c r="HG41" s="148"/>
      <c r="HH41" s="148"/>
      <c r="HI41" s="148"/>
      <c r="HJ41" s="148"/>
      <c r="HK41" s="148"/>
      <c r="HL41" s="148"/>
      <c r="HM41" s="148"/>
      <c r="HN41" s="148"/>
      <c r="HO41" s="148"/>
      <c r="HP41" s="148"/>
      <c r="HQ41" s="148"/>
      <c r="HR41" s="148"/>
      <c r="HS41" s="148"/>
      <c r="HT41" s="148"/>
      <c r="HU41" s="148"/>
      <c r="HV41" s="148"/>
      <c r="HW41" s="148"/>
      <c r="HX41" s="148"/>
      <c r="HY41" s="148"/>
      <c r="HZ41" s="148"/>
      <c r="IA41" s="148"/>
      <c r="IB41" s="148"/>
      <c r="IC41" s="148"/>
      <c r="ID41" s="148"/>
      <c r="IE41" s="148"/>
      <c r="IF41" s="148"/>
      <c r="IG41" s="148"/>
      <c r="IH41" s="148"/>
      <c r="II41" s="148"/>
      <c r="IJ41" s="148"/>
      <c r="IK41" s="148"/>
      <c r="IL41" s="148"/>
      <c r="IM41" s="148"/>
      <c r="IN41" s="148"/>
      <c r="IO41" s="148"/>
      <c r="IP41" s="148"/>
      <c r="IQ41" s="148"/>
      <c r="IR41" s="148"/>
      <c r="IS41" s="148"/>
      <c r="IT41" s="148"/>
      <c r="IU41" s="148"/>
      <c r="IV41" s="148"/>
    </row>
    <row r="42" spans="1:256" s="149" customFormat="1" ht="14.25">
      <c r="A42" s="147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  <c r="DI42" s="148"/>
      <c r="DJ42" s="148"/>
      <c r="DK42" s="148"/>
      <c r="DL42" s="148"/>
      <c r="DM42" s="148"/>
      <c r="DN42" s="148"/>
      <c r="DO42" s="148"/>
      <c r="DP42" s="148"/>
      <c r="DQ42" s="148"/>
      <c r="DR42" s="148"/>
      <c r="DS42" s="148"/>
      <c r="DT42" s="148"/>
      <c r="DU42" s="148"/>
      <c r="DV42" s="148"/>
      <c r="DW42" s="148"/>
      <c r="DX42" s="148"/>
      <c r="DY42" s="148"/>
      <c r="DZ42" s="148"/>
      <c r="EA42" s="148"/>
      <c r="EB42" s="148"/>
      <c r="EC42" s="148"/>
      <c r="ED42" s="148"/>
      <c r="EE42" s="148"/>
      <c r="EF42" s="148"/>
      <c r="EG42" s="148"/>
      <c r="EH42" s="148"/>
      <c r="EI42" s="148"/>
      <c r="EJ42" s="148"/>
      <c r="EK42" s="148"/>
      <c r="EL42" s="148"/>
      <c r="EM42" s="148"/>
      <c r="EN42" s="148"/>
      <c r="EO42" s="148"/>
      <c r="EP42" s="148"/>
      <c r="EQ42" s="148"/>
      <c r="ER42" s="148"/>
      <c r="ES42" s="148"/>
      <c r="ET42" s="148"/>
      <c r="EU42" s="148"/>
      <c r="EV42" s="148"/>
      <c r="EW42" s="148"/>
      <c r="EX42" s="148"/>
      <c r="EY42" s="148"/>
      <c r="EZ42" s="148"/>
      <c r="FA42" s="148"/>
      <c r="FB42" s="148"/>
      <c r="FC42" s="148"/>
      <c r="FD42" s="148"/>
      <c r="FE42" s="148"/>
      <c r="FF42" s="148"/>
      <c r="FG42" s="148"/>
      <c r="FH42" s="148"/>
      <c r="FI42" s="148"/>
      <c r="FJ42" s="148"/>
      <c r="FK42" s="148"/>
      <c r="FL42" s="148"/>
      <c r="FM42" s="148"/>
      <c r="FN42" s="148"/>
      <c r="FO42" s="148"/>
      <c r="FP42" s="148"/>
      <c r="FQ42" s="148"/>
      <c r="FR42" s="148"/>
      <c r="FS42" s="148"/>
      <c r="FT42" s="148"/>
      <c r="FU42" s="148"/>
      <c r="FV42" s="148"/>
      <c r="FW42" s="148"/>
      <c r="FX42" s="148"/>
      <c r="FY42" s="148"/>
      <c r="FZ42" s="148"/>
      <c r="GA42" s="148"/>
      <c r="GB42" s="148"/>
      <c r="GC42" s="148"/>
      <c r="GD42" s="148"/>
      <c r="GE42" s="148"/>
      <c r="GF42" s="148"/>
      <c r="GG42" s="148"/>
      <c r="GH42" s="148"/>
      <c r="GI42" s="148"/>
      <c r="GJ42" s="148"/>
      <c r="GK42" s="148"/>
      <c r="GL42" s="148"/>
      <c r="GM42" s="148"/>
      <c r="GN42" s="148"/>
      <c r="GO42" s="148"/>
      <c r="GP42" s="148"/>
      <c r="GQ42" s="148"/>
      <c r="GR42" s="148"/>
      <c r="GS42" s="148"/>
      <c r="GT42" s="148"/>
      <c r="GU42" s="148"/>
      <c r="GV42" s="148"/>
      <c r="GW42" s="148"/>
      <c r="GX42" s="148"/>
      <c r="GY42" s="148"/>
      <c r="GZ42" s="148"/>
      <c r="HA42" s="148"/>
      <c r="HB42" s="148"/>
      <c r="HC42" s="148"/>
      <c r="HD42" s="148"/>
      <c r="HE42" s="148"/>
      <c r="HF42" s="148"/>
      <c r="HG42" s="148"/>
      <c r="HH42" s="148"/>
      <c r="HI42" s="148"/>
      <c r="HJ42" s="148"/>
      <c r="HK42" s="148"/>
      <c r="HL42" s="148"/>
      <c r="HM42" s="148"/>
      <c r="HN42" s="148"/>
      <c r="HO42" s="148"/>
      <c r="HP42" s="148"/>
      <c r="HQ42" s="148"/>
      <c r="HR42" s="148"/>
      <c r="HS42" s="148"/>
      <c r="HT42" s="148"/>
      <c r="HU42" s="148"/>
      <c r="HV42" s="148"/>
      <c r="HW42" s="148"/>
      <c r="HX42" s="148"/>
      <c r="HY42" s="148"/>
      <c r="HZ42" s="148"/>
      <c r="IA42" s="148"/>
      <c r="IB42" s="148"/>
      <c r="IC42" s="148"/>
      <c r="ID42" s="148"/>
      <c r="IE42" s="148"/>
      <c r="IF42" s="148"/>
      <c r="IG42" s="148"/>
      <c r="IH42" s="148"/>
      <c r="II42" s="148"/>
      <c r="IJ42" s="148"/>
      <c r="IK42" s="148"/>
      <c r="IL42" s="148"/>
      <c r="IM42" s="148"/>
      <c r="IN42" s="148"/>
      <c r="IO42" s="148"/>
      <c r="IP42" s="148"/>
      <c r="IQ42" s="148"/>
      <c r="IR42" s="148"/>
      <c r="IS42" s="148"/>
      <c r="IT42" s="148"/>
      <c r="IU42" s="148"/>
      <c r="IV42" s="148"/>
    </row>
    <row r="43" spans="1:256" s="149" customFormat="1" ht="14.25">
      <c r="A43" s="147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  <c r="DI43" s="148"/>
      <c r="DJ43" s="148"/>
      <c r="DK43" s="148"/>
      <c r="DL43" s="148"/>
      <c r="DM43" s="148"/>
      <c r="DN43" s="148"/>
      <c r="DO43" s="148"/>
      <c r="DP43" s="148"/>
      <c r="DQ43" s="148"/>
      <c r="DR43" s="148"/>
      <c r="DS43" s="148"/>
      <c r="DT43" s="148"/>
      <c r="DU43" s="148"/>
      <c r="DV43" s="148"/>
      <c r="DW43" s="148"/>
      <c r="DX43" s="148"/>
      <c r="DY43" s="148"/>
      <c r="DZ43" s="148"/>
      <c r="EA43" s="148"/>
      <c r="EB43" s="148"/>
      <c r="EC43" s="148"/>
      <c r="ED43" s="148"/>
      <c r="EE43" s="148"/>
      <c r="EF43" s="148"/>
      <c r="EG43" s="148"/>
      <c r="EH43" s="148"/>
      <c r="EI43" s="148"/>
      <c r="EJ43" s="148"/>
      <c r="EK43" s="148"/>
      <c r="EL43" s="148"/>
      <c r="EM43" s="148"/>
      <c r="EN43" s="148"/>
      <c r="EO43" s="148"/>
      <c r="EP43" s="148"/>
      <c r="EQ43" s="148"/>
      <c r="ER43" s="148"/>
      <c r="ES43" s="148"/>
      <c r="ET43" s="148"/>
      <c r="EU43" s="148"/>
      <c r="EV43" s="148"/>
      <c r="EW43" s="148"/>
      <c r="EX43" s="148"/>
      <c r="EY43" s="148"/>
      <c r="EZ43" s="148"/>
      <c r="FA43" s="148"/>
      <c r="FB43" s="148"/>
      <c r="FC43" s="148"/>
      <c r="FD43" s="148"/>
      <c r="FE43" s="148"/>
      <c r="FF43" s="148"/>
      <c r="FG43" s="148"/>
      <c r="FH43" s="148"/>
      <c r="FI43" s="148"/>
      <c r="FJ43" s="148"/>
      <c r="FK43" s="148"/>
      <c r="FL43" s="148"/>
      <c r="FM43" s="148"/>
      <c r="FN43" s="148"/>
      <c r="FO43" s="148"/>
      <c r="FP43" s="148"/>
      <c r="FQ43" s="148"/>
      <c r="FR43" s="148"/>
      <c r="FS43" s="148"/>
      <c r="FT43" s="148"/>
      <c r="FU43" s="148"/>
      <c r="FV43" s="148"/>
      <c r="FW43" s="148"/>
      <c r="FX43" s="148"/>
      <c r="FY43" s="148"/>
      <c r="FZ43" s="148"/>
      <c r="GA43" s="148"/>
      <c r="GB43" s="148"/>
      <c r="GC43" s="148"/>
      <c r="GD43" s="148"/>
      <c r="GE43" s="148"/>
      <c r="GF43" s="148"/>
      <c r="GG43" s="148"/>
      <c r="GH43" s="148"/>
      <c r="GI43" s="148"/>
      <c r="GJ43" s="148"/>
      <c r="GK43" s="148"/>
      <c r="GL43" s="148"/>
      <c r="GM43" s="148"/>
      <c r="GN43" s="148"/>
      <c r="GO43" s="148"/>
      <c r="GP43" s="148"/>
      <c r="GQ43" s="148"/>
      <c r="GR43" s="148"/>
      <c r="GS43" s="148"/>
      <c r="GT43" s="148"/>
      <c r="GU43" s="148"/>
      <c r="GV43" s="148"/>
      <c r="GW43" s="148"/>
      <c r="GX43" s="148"/>
      <c r="GY43" s="148"/>
      <c r="GZ43" s="148"/>
      <c r="HA43" s="148"/>
      <c r="HB43" s="148"/>
      <c r="HC43" s="148"/>
      <c r="HD43" s="148"/>
      <c r="HE43" s="148"/>
      <c r="HF43" s="148"/>
      <c r="HG43" s="148"/>
      <c r="HH43" s="148"/>
      <c r="HI43" s="148"/>
      <c r="HJ43" s="148"/>
      <c r="HK43" s="148"/>
      <c r="HL43" s="148"/>
      <c r="HM43" s="148"/>
      <c r="HN43" s="148"/>
      <c r="HO43" s="148"/>
      <c r="HP43" s="148"/>
      <c r="HQ43" s="148"/>
      <c r="HR43" s="148"/>
      <c r="HS43" s="148"/>
      <c r="HT43" s="148"/>
      <c r="HU43" s="148"/>
      <c r="HV43" s="148"/>
      <c r="HW43" s="148"/>
      <c r="HX43" s="148"/>
      <c r="HY43" s="148"/>
      <c r="HZ43" s="148"/>
      <c r="IA43" s="148"/>
      <c r="IB43" s="148"/>
      <c r="IC43" s="148"/>
      <c r="ID43" s="148"/>
      <c r="IE43" s="148"/>
      <c r="IF43" s="148"/>
      <c r="IG43" s="148"/>
      <c r="IH43" s="148"/>
      <c r="II43" s="148"/>
      <c r="IJ43" s="148"/>
      <c r="IK43" s="148"/>
      <c r="IL43" s="148"/>
      <c r="IM43" s="148"/>
      <c r="IN43" s="148"/>
      <c r="IO43" s="148"/>
      <c r="IP43" s="148"/>
      <c r="IQ43" s="148"/>
      <c r="IR43" s="148"/>
      <c r="IS43" s="148"/>
      <c r="IT43" s="148"/>
      <c r="IU43" s="148"/>
      <c r="IV43" s="148"/>
    </row>
    <row r="44" spans="1:256" s="149" customFormat="1" ht="14.25">
      <c r="A44" s="147"/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/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  <c r="DI44" s="148"/>
      <c r="DJ44" s="148"/>
      <c r="DK44" s="148"/>
      <c r="DL44" s="148"/>
      <c r="DM44" s="148"/>
      <c r="DN44" s="148"/>
      <c r="DO44" s="148"/>
      <c r="DP44" s="148"/>
      <c r="DQ44" s="148"/>
      <c r="DR44" s="148"/>
      <c r="DS44" s="148"/>
      <c r="DT44" s="148"/>
      <c r="DU44" s="148"/>
      <c r="DV44" s="148"/>
      <c r="DW44" s="148"/>
      <c r="DX44" s="148"/>
      <c r="DY44" s="148"/>
      <c r="DZ44" s="148"/>
      <c r="EA44" s="148"/>
      <c r="EB44" s="148"/>
      <c r="EC44" s="148"/>
      <c r="ED44" s="148"/>
      <c r="EE44" s="148"/>
      <c r="EF44" s="148"/>
      <c r="EG44" s="148"/>
      <c r="EH44" s="148"/>
      <c r="EI44" s="148"/>
      <c r="EJ44" s="148"/>
      <c r="EK44" s="148"/>
      <c r="EL44" s="148"/>
      <c r="EM44" s="148"/>
      <c r="EN44" s="148"/>
      <c r="EO44" s="148"/>
      <c r="EP44" s="148"/>
      <c r="EQ44" s="148"/>
      <c r="ER44" s="148"/>
      <c r="ES44" s="148"/>
      <c r="ET44" s="148"/>
      <c r="EU44" s="148"/>
      <c r="EV44" s="148"/>
      <c r="EW44" s="148"/>
      <c r="EX44" s="148"/>
      <c r="EY44" s="148"/>
      <c r="EZ44" s="148"/>
      <c r="FA44" s="148"/>
      <c r="FB44" s="148"/>
      <c r="FC44" s="148"/>
      <c r="FD44" s="148"/>
      <c r="FE44" s="148"/>
      <c r="FF44" s="148"/>
      <c r="FG44" s="148"/>
      <c r="FH44" s="148"/>
      <c r="FI44" s="148"/>
      <c r="FJ44" s="148"/>
      <c r="FK44" s="148"/>
      <c r="FL44" s="148"/>
      <c r="FM44" s="148"/>
      <c r="FN44" s="148"/>
      <c r="FO44" s="148"/>
      <c r="FP44" s="148"/>
      <c r="FQ44" s="148"/>
      <c r="FR44" s="148"/>
      <c r="FS44" s="148"/>
      <c r="FT44" s="148"/>
      <c r="FU44" s="148"/>
      <c r="FV44" s="148"/>
      <c r="FW44" s="148"/>
      <c r="FX44" s="148"/>
      <c r="FY44" s="148"/>
      <c r="FZ44" s="148"/>
      <c r="GA44" s="148"/>
      <c r="GB44" s="148"/>
      <c r="GC44" s="148"/>
      <c r="GD44" s="148"/>
      <c r="GE44" s="148"/>
      <c r="GF44" s="148"/>
      <c r="GG44" s="148"/>
      <c r="GH44" s="148"/>
      <c r="GI44" s="148"/>
      <c r="GJ44" s="148"/>
      <c r="GK44" s="148"/>
      <c r="GL44" s="148"/>
      <c r="GM44" s="148"/>
      <c r="GN44" s="148"/>
      <c r="GO44" s="148"/>
      <c r="GP44" s="148"/>
      <c r="GQ44" s="148"/>
      <c r="GR44" s="148"/>
      <c r="GS44" s="148"/>
      <c r="GT44" s="148"/>
      <c r="GU44" s="148"/>
      <c r="GV44" s="148"/>
      <c r="GW44" s="148"/>
      <c r="GX44" s="148"/>
      <c r="GY44" s="148"/>
      <c r="GZ44" s="148"/>
      <c r="HA44" s="148"/>
      <c r="HB44" s="148"/>
      <c r="HC44" s="148"/>
      <c r="HD44" s="148"/>
      <c r="HE44" s="148"/>
      <c r="HF44" s="148"/>
      <c r="HG44" s="148"/>
      <c r="HH44" s="148"/>
      <c r="HI44" s="148"/>
      <c r="HJ44" s="148"/>
      <c r="HK44" s="148"/>
      <c r="HL44" s="148"/>
      <c r="HM44" s="148"/>
      <c r="HN44" s="148"/>
      <c r="HO44" s="148"/>
      <c r="HP44" s="148"/>
      <c r="HQ44" s="148"/>
      <c r="HR44" s="148"/>
      <c r="HS44" s="148"/>
      <c r="HT44" s="148"/>
      <c r="HU44" s="148"/>
      <c r="HV44" s="148"/>
      <c r="HW44" s="148"/>
      <c r="HX44" s="148"/>
      <c r="HY44" s="148"/>
      <c r="HZ44" s="148"/>
      <c r="IA44" s="148"/>
      <c r="IB44" s="148"/>
      <c r="IC44" s="148"/>
      <c r="ID44" s="148"/>
      <c r="IE44" s="148"/>
      <c r="IF44" s="148"/>
      <c r="IG44" s="148"/>
      <c r="IH44" s="148"/>
      <c r="II44" s="148"/>
      <c r="IJ44" s="148"/>
      <c r="IK44" s="148"/>
      <c r="IL44" s="148"/>
      <c r="IM44" s="148"/>
      <c r="IN44" s="148"/>
      <c r="IO44" s="148"/>
      <c r="IP44" s="148"/>
      <c r="IQ44" s="148"/>
      <c r="IR44" s="148"/>
      <c r="IS44" s="148"/>
      <c r="IT44" s="148"/>
      <c r="IU44" s="148"/>
      <c r="IV44" s="148"/>
    </row>
    <row r="45" spans="1:256" s="149" customFormat="1" ht="14.25">
      <c r="A45" s="147"/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  <c r="BI45" s="148"/>
      <c r="BJ45" s="148"/>
      <c r="BK45" s="148"/>
      <c r="BL45" s="148"/>
      <c r="BM45" s="148"/>
      <c r="BN45" s="148"/>
      <c r="BO45" s="148"/>
      <c r="BP45" s="148"/>
      <c r="BQ45" s="148"/>
      <c r="BR45" s="148"/>
      <c r="BS45" s="148"/>
      <c r="BT45" s="148"/>
      <c r="BU45" s="148"/>
      <c r="BV45" s="148"/>
      <c r="BW45" s="148"/>
      <c r="BX45" s="148"/>
      <c r="BY45" s="148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8"/>
      <c r="DJ45" s="148"/>
      <c r="DK45" s="148"/>
      <c r="DL45" s="148"/>
      <c r="DM45" s="148"/>
      <c r="DN45" s="148"/>
      <c r="DO45" s="148"/>
      <c r="DP45" s="148"/>
      <c r="DQ45" s="148"/>
      <c r="DR45" s="148"/>
      <c r="DS45" s="148"/>
      <c r="DT45" s="148"/>
      <c r="DU45" s="148"/>
      <c r="DV45" s="148"/>
      <c r="DW45" s="148"/>
      <c r="DX45" s="148"/>
      <c r="DY45" s="148"/>
      <c r="DZ45" s="148"/>
      <c r="EA45" s="148"/>
      <c r="EB45" s="148"/>
      <c r="EC45" s="148"/>
      <c r="ED45" s="148"/>
      <c r="EE45" s="148"/>
      <c r="EF45" s="148"/>
      <c r="EG45" s="148"/>
      <c r="EH45" s="148"/>
      <c r="EI45" s="148"/>
      <c r="EJ45" s="148"/>
      <c r="EK45" s="148"/>
      <c r="EL45" s="148"/>
      <c r="EM45" s="148"/>
      <c r="EN45" s="148"/>
      <c r="EO45" s="148"/>
      <c r="EP45" s="148"/>
      <c r="EQ45" s="148"/>
      <c r="ER45" s="148"/>
      <c r="ES45" s="148"/>
      <c r="ET45" s="148"/>
      <c r="EU45" s="148"/>
      <c r="EV45" s="148"/>
      <c r="EW45" s="148"/>
      <c r="EX45" s="148"/>
      <c r="EY45" s="148"/>
      <c r="EZ45" s="148"/>
      <c r="FA45" s="148"/>
      <c r="FB45" s="148"/>
      <c r="FC45" s="148"/>
      <c r="FD45" s="148"/>
      <c r="FE45" s="148"/>
      <c r="FF45" s="148"/>
      <c r="FG45" s="148"/>
      <c r="FH45" s="148"/>
      <c r="FI45" s="148"/>
      <c r="FJ45" s="148"/>
      <c r="FK45" s="148"/>
      <c r="FL45" s="148"/>
      <c r="FM45" s="148"/>
      <c r="FN45" s="148"/>
      <c r="FO45" s="148"/>
      <c r="FP45" s="148"/>
      <c r="FQ45" s="148"/>
      <c r="FR45" s="148"/>
      <c r="FS45" s="148"/>
      <c r="FT45" s="148"/>
      <c r="FU45" s="148"/>
      <c r="FV45" s="148"/>
      <c r="FW45" s="148"/>
      <c r="FX45" s="148"/>
      <c r="FY45" s="148"/>
      <c r="FZ45" s="148"/>
      <c r="GA45" s="148"/>
      <c r="GB45" s="148"/>
      <c r="GC45" s="148"/>
      <c r="GD45" s="148"/>
      <c r="GE45" s="148"/>
      <c r="GF45" s="148"/>
      <c r="GG45" s="148"/>
      <c r="GH45" s="148"/>
      <c r="GI45" s="148"/>
      <c r="GJ45" s="148"/>
      <c r="GK45" s="148"/>
      <c r="GL45" s="148"/>
      <c r="GM45" s="148"/>
      <c r="GN45" s="148"/>
      <c r="GO45" s="148"/>
      <c r="GP45" s="148"/>
      <c r="GQ45" s="148"/>
      <c r="GR45" s="148"/>
      <c r="GS45" s="148"/>
      <c r="GT45" s="148"/>
      <c r="GU45" s="148"/>
      <c r="GV45" s="148"/>
      <c r="GW45" s="148"/>
      <c r="GX45" s="148"/>
      <c r="GY45" s="148"/>
      <c r="GZ45" s="148"/>
      <c r="HA45" s="148"/>
      <c r="HB45" s="148"/>
      <c r="HC45" s="148"/>
      <c r="HD45" s="148"/>
      <c r="HE45" s="148"/>
      <c r="HF45" s="148"/>
      <c r="HG45" s="148"/>
      <c r="HH45" s="148"/>
      <c r="HI45" s="148"/>
      <c r="HJ45" s="148"/>
      <c r="HK45" s="148"/>
      <c r="HL45" s="148"/>
      <c r="HM45" s="148"/>
      <c r="HN45" s="148"/>
      <c r="HO45" s="148"/>
      <c r="HP45" s="148"/>
      <c r="HQ45" s="148"/>
      <c r="HR45" s="148"/>
      <c r="HS45" s="148"/>
      <c r="HT45" s="148"/>
      <c r="HU45" s="148"/>
      <c r="HV45" s="148"/>
      <c r="HW45" s="148"/>
      <c r="HX45" s="148"/>
      <c r="HY45" s="148"/>
      <c r="HZ45" s="148"/>
      <c r="IA45" s="148"/>
      <c r="IB45" s="148"/>
      <c r="IC45" s="148"/>
      <c r="ID45" s="148"/>
      <c r="IE45" s="148"/>
      <c r="IF45" s="148"/>
      <c r="IG45" s="148"/>
      <c r="IH45" s="148"/>
      <c r="II45" s="148"/>
      <c r="IJ45" s="148"/>
      <c r="IK45" s="148"/>
      <c r="IL45" s="148"/>
      <c r="IM45" s="148"/>
      <c r="IN45" s="148"/>
      <c r="IO45" s="148"/>
      <c r="IP45" s="148"/>
      <c r="IQ45" s="148"/>
      <c r="IR45" s="148"/>
      <c r="IS45" s="148"/>
      <c r="IT45" s="148"/>
      <c r="IU45" s="148"/>
      <c r="IV45" s="148"/>
    </row>
    <row r="46" spans="1:256" s="149" customFormat="1" ht="14.25">
      <c r="A46" s="147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  <c r="BI46" s="148"/>
      <c r="BJ46" s="148"/>
      <c r="BK46" s="148"/>
      <c r="BL46" s="148"/>
      <c r="BM46" s="148"/>
      <c r="BN46" s="148"/>
      <c r="BO46" s="148"/>
      <c r="BP46" s="148"/>
      <c r="BQ46" s="148"/>
      <c r="BR46" s="148"/>
      <c r="BS46" s="148"/>
      <c r="BT46" s="148"/>
      <c r="BU46" s="148"/>
      <c r="BV46" s="148"/>
      <c r="BW46" s="148"/>
      <c r="BX46" s="148"/>
      <c r="BY46" s="148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48"/>
      <c r="EC46" s="148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8"/>
      <c r="FF46" s="148"/>
      <c r="FG46" s="148"/>
      <c r="FH46" s="148"/>
      <c r="FI46" s="148"/>
      <c r="FJ46" s="148"/>
      <c r="FK46" s="148"/>
      <c r="FL46" s="148"/>
      <c r="FM46" s="148"/>
      <c r="FN46" s="148"/>
      <c r="FO46" s="148"/>
      <c r="FP46" s="148"/>
      <c r="FQ46" s="148"/>
      <c r="FR46" s="148"/>
      <c r="FS46" s="148"/>
      <c r="FT46" s="148"/>
      <c r="FU46" s="148"/>
      <c r="FV46" s="148"/>
      <c r="FW46" s="148"/>
      <c r="FX46" s="148"/>
      <c r="FY46" s="148"/>
      <c r="FZ46" s="148"/>
      <c r="GA46" s="148"/>
      <c r="GB46" s="148"/>
      <c r="GC46" s="148"/>
      <c r="GD46" s="148"/>
      <c r="GE46" s="148"/>
      <c r="GF46" s="148"/>
      <c r="GG46" s="148"/>
      <c r="GH46" s="148"/>
      <c r="GI46" s="148"/>
      <c r="GJ46" s="148"/>
      <c r="GK46" s="148"/>
      <c r="GL46" s="148"/>
      <c r="GM46" s="148"/>
      <c r="GN46" s="148"/>
      <c r="GO46" s="148"/>
      <c r="GP46" s="148"/>
      <c r="GQ46" s="148"/>
      <c r="GR46" s="148"/>
      <c r="GS46" s="148"/>
      <c r="GT46" s="148"/>
      <c r="GU46" s="148"/>
      <c r="GV46" s="148"/>
      <c r="GW46" s="148"/>
      <c r="GX46" s="148"/>
      <c r="GY46" s="148"/>
      <c r="GZ46" s="148"/>
      <c r="HA46" s="148"/>
      <c r="HB46" s="148"/>
      <c r="HC46" s="148"/>
      <c r="HD46" s="148"/>
      <c r="HE46" s="148"/>
      <c r="HF46" s="148"/>
      <c r="HG46" s="148"/>
      <c r="HH46" s="148"/>
      <c r="HI46" s="148"/>
      <c r="HJ46" s="148"/>
      <c r="HK46" s="148"/>
      <c r="HL46" s="148"/>
      <c r="HM46" s="148"/>
      <c r="HN46" s="148"/>
      <c r="HO46" s="148"/>
      <c r="HP46" s="148"/>
      <c r="HQ46" s="148"/>
      <c r="HR46" s="148"/>
      <c r="HS46" s="148"/>
      <c r="HT46" s="148"/>
      <c r="HU46" s="148"/>
      <c r="HV46" s="148"/>
      <c r="HW46" s="148"/>
      <c r="HX46" s="148"/>
      <c r="HY46" s="148"/>
      <c r="HZ46" s="148"/>
      <c r="IA46" s="148"/>
      <c r="IB46" s="148"/>
      <c r="IC46" s="148"/>
      <c r="ID46" s="148"/>
      <c r="IE46" s="148"/>
      <c r="IF46" s="148"/>
      <c r="IG46" s="148"/>
      <c r="IH46" s="148"/>
      <c r="II46" s="148"/>
      <c r="IJ46" s="148"/>
      <c r="IK46" s="148"/>
      <c r="IL46" s="148"/>
      <c r="IM46" s="148"/>
      <c r="IN46" s="148"/>
      <c r="IO46" s="148"/>
      <c r="IP46" s="148"/>
      <c r="IQ46" s="148"/>
      <c r="IR46" s="148"/>
      <c r="IS46" s="148"/>
      <c r="IT46" s="148"/>
      <c r="IU46" s="148"/>
      <c r="IV46" s="148"/>
    </row>
    <row r="47" spans="1:256" s="149" customFormat="1" ht="14.25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  <c r="DI47" s="148"/>
      <c r="DJ47" s="148"/>
      <c r="DK47" s="148"/>
      <c r="DL47" s="148"/>
      <c r="DM47" s="148"/>
      <c r="DN47" s="148"/>
      <c r="DO47" s="148"/>
      <c r="DP47" s="148"/>
      <c r="DQ47" s="148"/>
      <c r="DR47" s="148"/>
      <c r="DS47" s="148"/>
      <c r="DT47" s="148"/>
      <c r="DU47" s="148"/>
      <c r="DV47" s="148"/>
      <c r="DW47" s="148"/>
      <c r="DX47" s="148"/>
      <c r="DY47" s="148"/>
      <c r="DZ47" s="148"/>
      <c r="EA47" s="148"/>
      <c r="EB47" s="148"/>
      <c r="EC47" s="148"/>
      <c r="ED47" s="148"/>
      <c r="EE47" s="148"/>
      <c r="EF47" s="148"/>
      <c r="EG47" s="148"/>
      <c r="EH47" s="148"/>
      <c r="EI47" s="148"/>
      <c r="EJ47" s="148"/>
      <c r="EK47" s="148"/>
      <c r="EL47" s="148"/>
      <c r="EM47" s="148"/>
      <c r="EN47" s="148"/>
      <c r="EO47" s="148"/>
      <c r="EP47" s="148"/>
      <c r="EQ47" s="148"/>
      <c r="ER47" s="148"/>
      <c r="ES47" s="148"/>
      <c r="ET47" s="148"/>
      <c r="EU47" s="148"/>
      <c r="EV47" s="148"/>
      <c r="EW47" s="148"/>
      <c r="EX47" s="148"/>
      <c r="EY47" s="148"/>
      <c r="EZ47" s="148"/>
      <c r="FA47" s="148"/>
      <c r="FB47" s="148"/>
      <c r="FC47" s="148"/>
      <c r="FD47" s="148"/>
      <c r="FE47" s="148"/>
      <c r="FF47" s="148"/>
      <c r="FG47" s="148"/>
      <c r="FH47" s="148"/>
      <c r="FI47" s="148"/>
      <c r="FJ47" s="148"/>
      <c r="FK47" s="148"/>
      <c r="FL47" s="148"/>
      <c r="FM47" s="148"/>
      <c r="FN47" s="148"/>
      <c r="FO47" s="148"/>
      <c r="FP47" s="148"/>
      <c r="FQ47" s="148"/>
      <c r="FR47" s="148"/>
      <c r="FS47" s="148"/>
      <c r="FT47" s="148"/>
      <c r="FU47" s="148"/>
      <c r="FV47" s="148"/>
      <c r="FW47" s="148"/>
      <c r="FX47" s="148"/>
      <c r="FY47" s="148"/>
      <c r="FZ47" s="148"/>
      <c r="GA47" s="148"/>
      <c r="GB47" s="148"/>
      <c r="GC47" s="148"/>
      <c r="GD47" s="148"/>
      <c r="GE47" s="148"/>
      <c r="GF47" s="148"/>
      <c r="GG47" s="148"/>
      <c r="GH47" s="148"/>
      <c r="GI47" s="148"/>
      <c r="GJ47" s="148"/>
      <c r="GK47" s="148"/>
      <c r="GL47" s="148"/>
      <c r="GM47" s="148"/>
      <c r="GN47" s="148"/>
      <c r="GO47" s="148"/>
      <c r="GP47" s="148"/>
      <c r="GQ47" s="148"/>
      <c r="GR47" s="148"/>
      <c r="GS47" s="148"/>
      <c r="GT47" s="148"/>
      <c r="GU47" s="148"/>
      <c r="GV47" s="148"/>
      <c r="GW47" s="148"/>
      <c r="GX47" s="148"/>
      <c r="GY47" s="148"/>
      <c r="GZ47" s="148"/>
      <c r="HA47" s="148"/>
      <c r="HB47" s="148"/>
      <c r="HC47" s="148"/>
      <c r="HD47" s="148"/>
      <c r="HE47" s="148"/>
      <c r="HF47" s="148"/>
      <c r="HG47" s="148"/>
      <c r="HH47" s="148"/>
      <c r="HI47" s="148"/>
      <c r="HJ47" s="148"/>
      <c r="HK47" s="148"/>
      <c r="HL47" s="148"/>
      <c r="HM47" s="148"/>
      <c r="HN47" s="148"/>
      <c r="HO47" s="148"/>
      <c r="HP47" s="148"/>
      <c r="HQ47" s="148"/>
      <c r="HR47" s="148"/>
      <c r="HS47" s="148"/>
      <c r="HT47" s="148"/>
      <c r="HU47" s="148"/>
      <c r="HV47" s="148"/>
      <c r="HW47" s="148"/>
      <c r="HX47" s="148"/>
      <c r="HY47" s="148"/>
      <c r="HZ47" s="148"/>
      <c r="IA47" s="148"/>
      <c r="IB47" s="148"/>
      <c r="IC47" s="148"/>
      <c r="ID47" s="148"/>
      <c r="IE47" s="148"/>
      <c r="IF47" s="148"/>
      <c r="IG47" s="148"/>
      <c r="IH47" s="148"/>
      <c r="II47" s="148"/>
      <c r="IJ47" s="148"/>
      <c r="IK47" s="148"/>
      <c r="IL47" s="148"/>
      <c r="IM47" s="148"/>
      <c r="IN47" s="148"/>
      <c r="IO47" s="148"/>
      <c r="IP47" s="148"/>
      <c r="IQ47" s="148"/>
      <c r="IR47" s="148"/>
      <c r="IS47" s="148"/>
      <c r="IT47" s="148"/>
      <c r="IU47" s="148"/>
      <c r="IV47" s="148"/>
    </row>
    <row r="48" spans="1:256" s="149" customFormat="1" ht="14.25">
      <c r="A48" s="147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  <c r="BI48" s="148"/>
      <c r="BJ48" s="148"/>
      <c r="BK48" s="148"/>
      <c r="BL48" s="148"/>
      <c r="BM48" s="148"/>
      <c r="BN48" s="148"/>
      <c r="BO48" s="148"/>
      <c r="BP48" s="148"/>
      <c r="BQ48" s="148"/>
      <c r="BR48" s="148"/>
      <c r="BS48" s="148"/>
      <c r="BT48" s="148"/>
      <c r="BU48" s="148"/>
      <c r="BV48" s="148"/>
      <c r="BW48" s="148"/>
      <c r="BX48" s="148"/>
      <c r="BY48" s="148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  <c r="DI48" s="148"/>
      <c r="DJ48" s="148"/>
      <c r="DK48" s="148"/>
      <c r="DL48" s="148"/>
      <c r="DM48" s="148"/>
      <c r="DN48" s="148"/>
      <c r="DO48" s="148"/>
      <c r="DP48" s="148"/>
      <c r="DQ48" s="148"/>
      <c r="DR48" s="148"/>
      <c r="DS48" s="148"/>
      <c r="DT48" s="148"/>
      <c r="DU48" s="148"/>
      <c r="DV48" s="148"/>
      <c r="DW48" s="148"/>
      <c r="DX48" s="148"/>
      <c r="DY48" s="148"/>
      <c r="DZ48" s="148"/>
      <c r="EA48" s="148"/>
      <c r="EB48" s="148"/>
      <c r="EC48" s="148"/>
      <c r="ED48" s="148"/>
      <c r="EE48" s="148"/>
      <c r="EF48" s="148"/>
      <c r="EG48" s="148"/>
      <c r="EH48" s="148"/>
      <c r="EI48" s="148"/>
      <c r="EJ48" s="148"/>
      <c r="EK48" s="148"/>
      <c r="EL48" s="148"/>
      <c r="EM48" s="148"/>
      <c r="EN48" s="148"/>
      <c r="EO48" s="148"/>
      <c r="EP48" s="148"/>
      <c r="EQ48" s="148"/>
      <c r="ER48" s="148"/>
      <c r="ES48" s="148"/>
      <c r="ET48" s="148"/>
      <c r="EU48" s="148"/>
      <c r="EV48" s="148"/>
      <c r="EW48" s="148"/>
      <c r="EX48" s="148"/>
      <c r="EY48" s="148"/>
      <c r="EZ48" s="148"/>
      <c r="FA48" s="148"/>
      <c r="FB48" s="148"/>
      <c r="FC48" s="148"/>
      <c r="FD48" s="148"/>
      <c r="FE48" s="148"/>
      <c r="FF48" s="148"/>
      <c r="FG48" s="148"/>
      <c r="FH48" s="148"/>
      <c r="FI48" s="148"/>
      <c r="FJ48" s="148"/>
      <c r="FK48" s="148"/>
      <c r="FL48" s="148"/>
      <c r="FM48" s="148"/>
      <c r="FN48" s="148"/>
      <c r="FO48" s="148"/>
      <c r="FP48" s="148"/>
      <c r="FQ48" s="148"/>
      <c r="FR48" s="148"/>
      <c r="FS48" s="148"/>
      <c r="FT48" s="148"/>
      <c r="FU48" s="148"/>
      <c r="FV48" s="148"/>
      <c r="FW48" s="148"/>
      <c r="FX48" s="148"/>
      <c r="FY48" s="148"/>
      <c r="FZ48" s="148"/>
      <c r="GA48" s="148"/>
      <c r="GB48" s="148"/>
      <c r="GC48" s="148"/>
      <c r="GD48" s="148"/>
      <c r="GE48" s="148"/>
      <c r="GF48" s="148"/>
      <c r="GG48" s="148"/>
      <c r="GH48" s="148"/>
      <c r="GI48" s="148"/>
      <c r="GJ48" s="148"/>
      <c r="GK48" s="148"/>
      <c r="GL48" s="148"/>
      <c r="GM48" s="148"/>
      <c r="GN48" s="148"/>
      <c r="GO48" s="148"/>
      <c r="GP48" s="148"/>
      <c r="GQ48" s="148"/>
      <c r="GR48" s="148"/>
      <c r="GS48" s="148"/>
      <c r="GT48" s="148"/>
      <c r="GU48" s="148"/>
      <c r="GV48" s="148"/>
      <c r="GW48" s="148"/>
      <c r="GX48" s="148"/>
      <c r="GY48" s="148"/>
      <c r="GZ48" s="148"/>
      <c r="HA48" s="148"/>
      <c r="HB48" s="148"/>
      <c r="HC48" s="148"/>
      <c r="HD48" s="148"/>
      <c r="HE48" s="148"/>
      <c r="HF48" s="148"/>
      <c r="HG48" s="148"/>
      <c r="HH48" s="148"/>
      <c r="HI48" s="148"/>
      <c r="HJ48" s="148"/>
      <c r="HK48" s="148"/>
      <c r="HL48" s="148"/>
      <c r="HM48" s="148"/>
      <c r="HN48" s="148"/>
      <c r="HO48" s="148"/>
      <c r="HP48" s="148"/>
      <c r="HQ48" s="148"/>
      <c r="HR48" s="148"/>
      <c r="HS48" s="148"/>
      <c r="HT48" s="148"/>
      <c r="HU48" s="148"/>
      <c r="HV48" s="148"/>
      <c r="HW48" s="148"/>
      <c r="HX48" s="148"/>
      <c r="HY48" s="148"/>
      <c r="HZ48" s="148"/>
      <c r="IA48" s="148"/>
      <c r="IB48" s="148"/>
      <c r="IC48" s="148"/>
      <c r="ID48" s="148"/>
      <c r="IE48" s="148"/>
      <c r="IF48" s="148"/>
      <c r="IG48" s="148"/>
      <c r="IH48" s="148"/>
      <c r="II48" s="148"/>
      <c r="IJ48" s="148"/>
      <c r="IK48" s="148"/>
      <c r="IL48" s="148"/>
      <c r="IM48" s="148"/>
      <c r="IN48" s="148"/>
      <c r="IO48" s="148"/>
      <c r="IP48" s="148"/>
      <c r="IQ48" s="148"/>
      <c r="IR48" s="148"/>
      <c r="IS48" s="148"/>
      <c r="IT48" s="148"/>
      <c r="IU48" s="148"/>
      <c r="IV48" s="148"/>
    </row>
    <row r="49" spans="1:256" s="149" customFormat="1" ht="14.25">
      <c r="A49" s="147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  <c r="BI49" s="148"/>
      <c r="BJ49" s="148"/>
      <c r="BK49" s="148"/>
      <c r="BL49" s="148"/>
      <c r="BM49" s="148"/>
      <c r="BN49" s="148"/>
      <c r="BO49" s="148"/>
      <c r="BP49" s="148"/>
      <c r="BQ49" s="148"/>
      <c r="BR49" s="148"/>
      <c r="BS49" s="148"/>
      <c r="BT49" s="148"/>
      <c r="BU49" s="148"/>
      <c r="BV49" s="148"/>
      <c r="BW49" s="148"/>
      <c r="BX49" s="148"/>
      <c r="BY49" s="148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8"/>
      <c r="DJ49" s="148"/>
      <c r="DK49" s="148"/>
      <c r="DL49" s="148"/>
      <c r="DM49" s="148"/>
      <c r="DN49" s="148"/>
      <c r="DO49" s="148"/>
      <c r="DP49" s="148"/>
      <c r="DQ49" s="148"/>
      <c r="DR49" s="148"/>
      <c r="DS49" s="148"/>
      <c r="DT49" s="148"/>
      <c r="DU49" s="148"/>
      <c r="DV49" s="148"/>
      <c r="DW49" s="148"/>
      <c r="DX49" s="148"/>
      <c r="DY49" s="148"/>
      <c r="DZ49" s="148"/>
      <c r="EA49" s="148"/>
      <c r="EB49" s="148"/>
      <c r="EC49" s="148"/>
      <c r="ED49" s="148"/>
      <c r="EE49" s="148"/>
      <c r="EF49" s="148"/>
      <c r="EG49" s="148"/>
      <c r="EH49" s="148"/>
      <c r="EI49" s="148"/>
      <c r="EJ49" s="148"/>
      <c r="EK49" s="148"/>
      <c r="EL49" s="148"/>
      <c r="EM49" s="148"/>
      <c r="EN49" s="148"/>
      <c r="EO49" s="148"/>
      <c r="EP49" s="148"/>
      <c r="EQ49" s="148"/>
      <c r="ER49" s="148"/>
      <c r="ES49" s="148"/>
      <c r="ET49" s="148"/>
      <c r="EU49" s="148"/>
      <c r="EV49" s="148"/>
      <c r="EW49" s="148"/>
      <c r="EX49" s="148"/>
      <c r="EY49" s="148"/>
      <c r="EZ49" s="148"/>
      <c r="FA49" s="148"/>
      <c r="FB49" s="148"/>
      <c r="FC49" s="148"/>
      <c r="FD49" s="148"/>
      <c r="FE49" s="148"/>
      <c r="FF49" s="148"/>
      <c r="FG49" s="148"/>
      <c r="FH49" s="148"/>
      <c r="FI49" s="148"/>
      <c r="FJ49" s="148"/>
      <c r="FK49" s="148"/>
      <c r="FL49" s="148"/>
      <c r="FM49" s="148"/>
      <c r="FN49" s="148"/>
      <c r="FO49" s="148"/>
      <c r="FP49" s="148"/>
      <c r="FQ49" s="148"/>
      <c r="FR49" s="148"/>
      <c r="FS49" s="148"/>
      <c r="FT49" s="148"/>
      <c r="FU49" s="148"/>
      <c r="FV49" s="148"/>
      <c r="FW49" s="148"/>
      <c r="FX49" s="148"/>
      <c r="FY49" s="148"/>
      <c r="FZ49" s="148"/>
      <c r="GA49" s="148"/>
      <c r="GB49" s="148"/>
      <c r="GC49" s="148"/>
      <c r="GD49" s="148"/>
      <c r="GE49" s="148"/>
      <c r="GF49" s="148"/>
      <c r="GG49" s="148"/>
      <c r="GH49" s="148"/>
      <c r="GI49" s="148"/>
      <c r="GJ49" s="148"/>
      <c r="GK49" s="148"/>
      <c r="GL49" s="148"/>
      <c r="GM49" s="148"/>
      <c r="GN49" s="148"/>
      <c r="GO49" s="148"/>
      <c r="GP49" s="148"/>
      <c r="GQ49" s="148"/>
      <c r="GR49" s="148"/>
      <c r="GS49" s="148"/>
      <c r="GT49" s="148"/>
      <c r="GU49" s="148"/>
      <c r="GV49" s="148"/>
      <c r="GW49" s="148"/>
      <c r="GX49" s="148"/>
      <c r="GY49" s="148"/>
      <c r="GZ49" s="148"/>
      <c r="HA49" s="148"/>
      <c r="HB49" s="148"/>
      <c r="HC49" s="148"/>
      <c r="HD49" s="148"/>
      <c r="HE49" s="148"/>
      <c r="HF49" s="148"/>
      <c r="HG49" s="148"/>
      <c r="HH49" s="148"/>
      <c r="HI49" s="148"/>
      <c r="HJ49" s="148"/>
      <c r="HK49" s="148"/>
      <c r="HL49" s="148"/>
      <c r="HM49" s="148"/>
      <c r="HN49" s="148"/>
      <c r="HO49" s="148"/>
      <c r="HP49" s="148"/>
      <c r="HQ49" s="148"/>
      <c r="HR49" s="148"/>
      <c r="HS49" s="148"/>
      <c r="HT49" s="148"/>
      <c r="HU49" s="148"/>
      <c r="HV49" s="148"/>
      <c r="HW49" s="148"/>
      <c r="HX49" s="148"/>
      <c r="HY49" s="148"/>
      <c r="HZ49" s="148"/>
      <c r="IA49" s="148"/>
      <c r="IB49" s="148"/>
      <c r="IC49" s="148"/>
      <c r="ID49" s="148"/>
      <c r="IE49" s="148"/>
      <c r="IF49" s="148"/>
      <c r="IG49" s="148"/>
      <c r="IH49" s="148"/>
      <c r="II49" s="148"/>
      <c r="IJ49" s="148"/>
      <c r="IK49" s="148"/>
      <c r="IL49" s="148"/>
      <c r="IM49" s="148"/>
      <c r="IN49" s="148"/>
      <c r="IO49" s="148"/>
      <c r="IP49" s="148"/>
      <c r="IQ49" s="148"/>
      <c r="IR49" s="148"/>
      <c r="IS49" s="148"/>
      <c r="IT49" s="148"/>
      <c r="IU49" s="148"/>
      <c r="IV49" s="148"/>
    </row>
    <row r="50" spans="1:256" s="149" customFormat="1" ht="14.25">
      <c r="A50" s="147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48"/>
      <c r="CD50" s="148"/>
      <c r="CE50" s="148"/>
      <c r="CF50" s="148"/>
      <c r="CG50" s="148"/>
      <c r="CH50" s="148"/>
      <c r="CI50" s="148"/>
      <c r="CJ50" s="148"/>
      <c r="CK50" s="148"/>
      <c r="CL50" s="148"/>
      <c r="CM50" s="148"/>
      <c r="CN50" s="148"/>
      <c r="CO50" s="148"/>
      <c r="CP50" s="148"/>
      <c r="CQ50" s="148"/>
      <c r="CR50" s="148"/>
      <c r="CS50" s="148"/>
      <c r="CT50" s="148"/>
      <c r="CU50" s="148"/>
      <c r="CV50" s="148"/>
      <c r="CW50" s="148"/>
      <c r="CX50" s="148"/>
      <c r="CY50" s="148"/>
      <c r="CZ50" s="148"/>
      <c r="DA50" s="148"/>
      <c r="DB50" s="148"/>
      <c r="DC50" s="148"/>
      <c r="DD50" s="148"/>
      <c r="DE50" s="148"/>
      <c r="DF50" s="148"/>
      <c r="DG50" s="148"/>
      <c r="DH50" s="148"/>
      <c r="DI50" s="148"/>
      <c r="DJ50" s="148"/>
      <c r="DK50" s="148"/>
      <c r="DL50" s="148"/>
      <c r="DM50" s="148"/>
      <c r="DN50" s="148"/>
      <c r="DO50" s="148"/>
      <c r="DP50" s="148"/>
      <c r="DQ50" s="148"/>
      <c r="DR50" s="148"/>
      <c r="DS50" s="148"/>
      <c r="DT50" s="148"/>
      <c r="DU50" s="148"/>
      <c r="DV50" s="148"/>
      <c r="DW50" s="148"/>
      <c r="DX50" s="148"/>
      <c r="DY50" s="148"/>
      <c r="DZ50" s="148"/>
      <c r="EA50" s="148"/>
      <c r="EB50" s="148"/>
      <c r="EC50" s="148"/>
      <c r="ED50" s="148"/>
      <c r="EE50" s="148"/>
      <c r="EF50" s="148"/>
      <c r="EG50" s="148"/>
      <c r="EH50" s="148"/>
      <c r="EI50" s="148"/>
      <c r="EJ50" s="148"/>
      <c r="EK50" s="148"/>
      <c r="EL50" s="148"/>
      <c r="EM50" s="148"/>
      <c r="EN50" s="148"/>
      <c r="EO50" s="148"/>
      <c r="EP50" s="148"/>
      <c r="EQ50" s="148"/>
      <c r="ER50" s="148"/>
      <c r="ES50" s="148"/>
      <c r="ET50" s="148"/>
      <c r="EU50" s="148"/>
      <c r="EV50" s="148"/>
      <c r="EW50" s="148"/>
      <c r="EX50" s="148"/>
      <c r="EY50" s="148"/>
      <c r="EZ50" s="148"/>
      <c r="FA50" s="148"/>
      <c r="FB50" s="148"/>
      <c r="FC50" s="148"/>
      <c r="FD50" s="148"/>
      <c r="FE50" s="148"/>
      <c r="FF50" s="148"/>
      <c r="FG50" s="148"/>
      <c r="FH50" s="148"/>
      <c r="FI50" s="148"/>
      <c r="FJ50" s="148"/>
      <c r="FK50" s="148"/>
      <c r="FL50" s="148"/>
      <c r="FM50" s="148"/>
      <c r="FN50" s="148"/>
      <c r="FO50" s="148"/>
      <c r="FP50" s="148"/>
      <c r="FQ50" s="148"/>
      <c r="FR50" s="148"/>
      <c r="FS50" s="148"/>
      <c r="FT50" s="148"/>
      <c r="FU50" s="148"/>
      <c r="FV50" s="148"/>
      <c r="FW50" s="148"/>
      <c r="FX50" s="148"/>
      <c r="FY50" s="148"/>
      <c r="FZ50" s="148"/>
      <c r="GA50" s="148"/>
      <c r="GB50" s="148"/>
      <c r="GC50" s="148"/>
      <c r="GD50" s="148"/>
      <c r="GE50" s="148"/>
      <c r="GF50" s="148"/>
      <c r="GG50" s="148"/>
      <c r="GH50" s="148"/>
      <c r="GI50" s="148"/>
      <c r="GJ50" s="148"/>
      <c r="GK50" s="148"/>
      <c r="GL50" s="148"/>
      <c r="GM50" s="148"/>
      <c r="GN50" s="148"/>
      <c r="GO50" s="148"/>
      <c r="GP50" s="148"/>
      <c r="GQ50" s="148"/>
      <c r="GR50" s="148"/>
      <c r="GS50" s="148"/>
      <c r="GT50" s="148"/>
      <c r="GU50" s="148"/>
      <c r="GV50" s="148"/>
      <c r="GW50" s="148"/>
      <c r="GX50" s="148"/>
      <c r="GY50" s="148"/>
      <c r="GZ50" s="148"/>
      <c r="HA50" s="148"/>
      <c r="HB50" s="148"/>
      <c r="HC50" s="148"/>
      <c r="HD50" s="148"/>
      <c r="HE50" s="148"/>
      <c r="HF50" s="148"/>
      <c r="HG50" s="148"/>
      <c r="HH50" s="148"/>
      <c r="HI50" s="148"/>
      <c r="HJ50" s="148"/>
      <c r="HK50" s="148"/>
      <c r="HL50" s="148"/>
      <c r="HM50" s="148"/>
      <c r="HN50" s="148"/>
      <c r="HO50" s="148"/>
      <c r="HP50" s="148"/>
      <c r="HQ50" s="148"/>
      <c r="HR50" s="148"/>
      <c r="HS50" s="148"/>
      <c r="HT50" s="148"/>
      <c r="HU50" s="148"/>
      <c r="HV50" s="148"/>
      <c r="HW50" s="148"/>
      <c r="HX50" s="148"/>
      <c r="HY50" s="148"/>
      <c r="HZ50" s="148"/>
      <c r="IA50" s="148"/>
      <c r="IB50" s="148"/>
      <c r="IC50" s="148"/>
      <c r="ID50" s="148"/>
      <c r="IE50" s="148"/>
      <c r="IF50" s="148"/>
      <c r="IG50" s="148"/>
      <c r="IH50" s="148"/>
      <c r="II50" s="148"/>
      <c r="IJ50" s="148"/>
      <c r="IK50" s="148"/>
      <c r="IL50" s="148"/>
      <c r="IM50" s="148"/>
      <c r="IN50" s="148"/>
      <c r="IO50" s="148"/>
      <c r="IP50" s="148"/>
      <c r="IQ50" s="148"/>
      <c r="IR50" s="148"/>
      <c r="IS50" s="148"/>
      <c r="IT50" s="148"/>
      <c r="IU50" s="148"/>
      <c r="IV50" s="148"/>
    </row>
    <row r="51" spans="1:256" s="149" customFormat="1" ht="14.25">
      <c r="A51" s="147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/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  <c r="EF51" s="148"/>
      <c r="EG51" s="148"/>
      <c r="EH51" s="148"/>
      <c r="EI51" s="148"/>
      <c r="EJ51" s="148"/>
      <c r="EK51" s="148"/>
      <c r="EL51" s="148"/>
      <c r="EM51" s="148"/>
      <c r="EN51" s="148"/>
      <c r="EO51" s="148"/>
      <c r="EP51" s="148"/>
      <c r="EQ51" s="148"/>
      <c r="ER51" s="148"/>
      <c r="ES51" s="148"/>
      <c r="ET51" s="148"/>
      <c r="EU51" s="148"/>
      <c r="EV51" s="148"/>
      <c r="EW51" s="148"/>
      <c r="EX51" s="148"/>
      <c r="EY51" s="148"/>
      <c r="EZ51" s="148"/>
      <c r="FA51" s="148"/>
      <c r="FB51" s="148"/>
      <c r="FC51" s="148"/>
      <c r="FD51" s="148"/>
      <c r="FE51" s="148"/>
      <c r="FF51" s="148"/>
      <c r="FG51" s="148"/>
      <c r="FH51" s="148"/>
      <c r="FI51" s="148"/>
      <c r="FJ51" s="148"/>
      <c r="FK51" s="148"/>
      <c r="FL51" s="148"/>
      <c r="FM51" s="148"/>
      <c r="FN51" s="148"/>
      <c r="FO51" s="148"/>
      <c r="FP51" s="148"/>
      <c r="FQ51" s="148"/>
      <c r="FR51" s="148"/>
      <c r="FS51" s="148"/>
      <c r="FT51" s="148"/>
      <c r="FU51" s="148"/>
      <c r="FV51" s="148"/>
      <c r="FW51" s="148"/>
      <c r="FX51" s="148"/>
      <c r="FY51" s="148"/>
      <c r="FZ51" s="148"/>
      <c r="GA51" s="148"/>
      <c r="GB51" s="148"/>
      <c r="GC51" s="148"/>
      <c r="GD51" s="148"/>
      <c r="GE51" s="148"/>
      <c r="GF51" s="148"/>
      <c r="GG51" s="148"/>
      <c r="GH51" s="148"/>
      <c r="GI51" s="148"/>
      <c r="GJ51" s="148"/>
      <c r="GK51" s="148"/>
      <c r="GL51" s="148"/>
      <c r="GM51" s="148"/>
      <c r="GN51" s="148"/>
      <c r="GO51" s="148"/>
      <c r="GP51" s="148"/>
      <c r="GQ51" s="148"/>
      <c r="GR51" s="148"/>
      <c r="GS51" s="148"/>
      <c r="GT51" s="148"/>
      <c r="GU51" s="148"/>
      <c r="GV51" s="148"/>
      <c r="GW51" s="148"/>
      <c r="GX51" s="148"/>
      <c r="GY51" s="148"/>
      <c r="GZ51" s="148"/>
      <c r="HA51" s="148"/>
      <c r="HB51" s="148"/>
      <c r="HC51" s="148"/>
      <c r="HD51" s="148"/>
      <c r="HE51" s="148"/>
      <c r="HF51" s="148"/>
      <c r="HG51" s="148"/>
      <c r="HH51" s="148"/>
      <c r="HI51" s="148"/>
      <c r="HJ51" s="148"/>
      <c r="HK51" s="148"/>
      <c r="HL51" s="148"/>
      <c r="HM51" s="148"/>
      <c r="HN51" s="148"/>
      <c r="HO51" s="148"/>
      <c r="HP51" s="148"/>
      <c r="HQ51" s="148"/>
      <c r="HR51" s="148"/>
      <c r="HS51" s="148"/>
      <c r="HT51" s="148"/>
      <c r="HU51" s="148"/>
      <c r="HV51" s="148"/>
      <c r="HW51" s="148"/>
      <c r="HX51" s="148"/>
      <c r="HY51" s="148"/>
      <c r="HZ51" s="148"/>
      <c r="IA51" s="148"/>
      <c r="IB51" s="148"/>
      <c r="IC51" s="148"/>
      <c r="ID51" s="148"/>
      <c r="IE51" s="148"/>
      <c r="IF51" s="148"/>
      <c r="IG51" s="148"/>
      <c r="IH51" s="148"/>
      <c r="II51" s="148"/>
      <c r="IJ51" s="148"/>
      <c r="IK51" s="148"/>
      <c r="IL51" s="148"/>
      <c r="IM51" s="148"/>
      <c r="IN51" s="148"/>
      <c r="IO51" s="148"/>
      <c r="IP51" s="148"/>
      <c r="IQ51" s="148"/>
      <c r="IR51" s="148"/>
      <c r="IS51" s="148"/>
      <c r="IT51" s="148"/>
      <c r="IU51" s="148"/>
      <c r="IV51" s="148"/>
    </row>
    <row r="52" spans="1:256" s="149" customFormat="1" ht="14.25">
      <c r="A52" s="147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  <c r="CP52" s="148"/>
      <c r="CQ52" s="148"/>
      <c r="CR52" s="148"/>
      <c r="CS52" s="148"/>
      <c r="CT52" s="148"/>
      <c r="CU52" s="148"/>
      <c r="CV52" s="148"/>
      <c r="CW52" s="148"/>
      <c r="CX52" s="148"/>
      <c r="CY52" s="148"/>
      <c r="CZ52" s="148"/>
      <c r="DA52" s="148"/>
      <c r="DB52" s="148"/>
      <c r="DC52" s="148"/>
      <c r="DD52" s="148"/>
      <c r="DE52" s="148"/>
      <c r="DF52" s="148"/>
      <c r="DG52" s="148"/>
      <c r="DH52" s="148"/>
      <c r="DI52" s="148"/>
      <c r="DJ52" s="148"/>
      <c r="DK52" s="148"/>
      <c r="DL52" s="148"/>
      <c r="DM52" s="148"/>
      <c r="DN52" s="148"/>
      <c r="DO52" s="148"/>
      <c r="DP52" s="148"/>
      <c r="DQ52" s="148"/>
      <c r="DR52" s="148"/>
      <c r="DS52" s="148"/>
      <c r="DT52" s="148"/>
      <c r="DU52" s="148"/>
      <c r="DV52" s="148"/>
      <c r="DW52" s="148"/>
      <c r="DX52" s="148"/>
      <c r="DY52" s="148"/>
      <c r="DZ52" s="148"/>
      <c r="EA52" s="148"/>
      <c r="EB52" s="148"/>
      <c r="EC52" s="148"/>
      <c r="ED52" s="148"/>
      <c r="EE52" s="148"/>
      <c r="EF52" s="148"/>
      <c r="EG52" s="148"/>
      <c r="EH52" s="148"/>
      <c r="EI52" s="148"/>
      <c r="EJ52" s="148"/>
      <c r="EK52" s="148"/>
      <c r="EL52" s="148"/>
      <c r="EM52" s="148"/>
      <c r="EN52" s="148"/>
      <c r="EO52" s="148"/>
      <c r="EP52" s="148"/>
      <c r="EQ52" s="148"/>
      <c r="ER52" s="148"/>
      <c r="ES52" s="148"/>
      <c r="ET52" s="148"/>
      <c r="EU52" s="148"/>
      <c r="EV52" s="148"/>
      <c r="EW52" s="148"/>
      <c r="EX52" s="148"/>
      <c r="EY52" s="148"/>
      <c r="EZ52" s="148"/>
      <c r="FA52" s="148"/>
      <c r="FB52" s="148"/>
      <c r="FC52" s="148"/>
      <c r="FD52" s="148"/>
      <c r="FE52" s="148"/>
      <c r="FF52" s="148"/>
      <c r="FG52" s="148"/>
      <c r="FH52" s="148"/>
      <c r="FI52" s="148"/>
      <c r="FJ52" s="148"/>
      <c r="FK52" s="148"/>
      <c r="FL52" s="148"/>
      <c r="FM52" s="148"/>
      <c r="FN52" s="148"/>
      <c r="FO52" s="148"/>
      <c r="FP52" s="148"/>
      <c r="FQ52" s="148"/>
      <c r="FR52" s="148"/>
      <c r="FS52" s="148"/>
      <c r="FT52" s="148"/>
      <c r="FU52" s="148"/>
      <c r="FV52" s="148"/>
      <c r="FW52" s="148"/>
      <c r="FX52" s="148"/>
      <c r="FY52" s="148"/>
      <c r="FZ52" s="148"/>
      <c r="GA52" s="148"/>
      <c r="GB52" s="148"/>
      <c r="GC52" s="148"/>
      <c r="GD52" s="148"/>
      <c r="GE52" s="148"/>
      <c r="GF52" s="148"/>
      <c r="GG52" s="148"/>
      <c r="GH52" s="148"/>
      <c r="GI52" s="148"/>
      <c r="GJ52" s="148"/>
      <c r="GK52" s="148"/>
      <c r="GL52" s="148"/>
      <c r="GM52" s="148"/>
      <c r="GN52" s="148"/>
      <c r="GO52" s="148"/>
      <c r="GP52" s="148"/>
      <c r="GQ52" s="148"/>
      <c r="GR52" s="148"/>
      <c r="GS52" s="148"/>
      <c r="GT52" s="148"/>
      <c r="GU52" s="148"/>
      <c r="GV52" s="148"/>
      <c r="GW52" s="148"/>
      <c r="GX52" s="148"/>
      <c r="GY52" s="148"/>
      <c r="GZ52" s="148"/>
      <c r="HA52" s="148"/>
      <c r="HB52" s="148"/>
      <c r="HC52" s="148"/>
      <c r="HD52" s="148"/>
      <c r="HE52" s="148"/>
      <c r="HF52" s="148"/>
      <c r="HG52" s="148"/>
      <c r="HH52" s="148"/>
      <c r="HI52" s="148"/>
      <c r="HJ52" s="148"/>
      <c r="HK52" s="148"/>
      <c r="HL52" s="148"/>
      <c r="HM52" s="148"/>
      <c r="HN52" s="148"/>
      <c r="HO52" s="148"/>
      <c r="HP52" s="148"/>
      <c r="HQ52" s="148"/>
      <c r="HR52" s="148"/>
      <c r="HS52" s="148"/>
      <c r="HT52" s="148"/>
      <c r="HU52" s="148"/>
      <c r="HV52" s="148"/>
      <c r="HW52" s="148"/>
      <c r="HX52" s="148"/>
      <c r="HY52" s="148"/>
      <c r="HZ52" s="148"/>
      <c r="IA52" s="148"/>
      <c r="IB52" s="148"/>
      <c r="IC52" s="148"/>
      <c r="ID52" s="148"/>
      <c r="IE52" s="148"/>
      <c r="IF52" s="148"/>
      <c r="IG52" s="148"/>
      <c r="IH52" s="148"/>
      <c r="II52" s="148"/>
      <c r="IJ52" s="148"/>
      <c r="IK52" s="148"/>
      <c r="IL52" s="148"/>
      <c r="IM52" s="148"/>
      <c r="IN52" s="148"/>
      <c r="IO52" s="148"/>
      <c r="IP52" s="148"/>
      <c r="IQ52" s="148"/>
      <c r="IR52" s="148"/>
      <c r="IS52" s="148"/>
      <c r="IT52" s="148"/>
      <c r="IU52" s="148"/>
      <c r="IV52" s="148"/>
    </row>
    <row r="53" spans="1:256" s="149" customFormat="1" ht="14.25">
      <c r="A53" s="147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  <c r="DI53" s="148"/>
      <c r="DJ53" s="148"/>
      <c r="DK53" s="148"/>
      <c r="DL53" s="148"/>
      <c r="DM53" s="148"/>
      <c r="DN53" s="148"/>
      <c r="DO53" s="148"/>
      <c r="DP53" s="148"/>
      <c r="DQ53" s="148"/>
      <c r="DR53" s="148"/>
      <c r="DS53" s="148"/>
      <c r="DT53" s="148"/>
      <c r="DU53" s="148"/>
      <c r="DV53" s="148"/>
      <c r="DW53" s="148"/>
      <c r="DX53" s="148"/>
      <c r="DY53" s="148"/>
      <c r="DZ53" s="148"/>
      <c r="EA53" s="148"/>
      <c r="EB53" s="148"/>
      <c r="EC53" s="148"/>
      <c r="ED53" s="148"/>
      <c r="EE53" s="148"/>
      <c r="EF53" s="148"/>
      <c r="EG53" s="148"/>
      <c r="EH53" s="148"/>
      <c r="EI53" s="148"/>
      <c r="EJ53" s="148"/>
      <c r="EK53" s="148"/>
      <c r="EL53" s="148"/>
      <c r="EM53" s="148"/>
      <c r="EN53" s="148"/>
      <c r="EO53" s="148"/>
      <c r="EP53" s="148"/>
      <c r="EQ53" s="148"/>
      <c r="ER53" s="148"/>
      <c r="ES53" s="148"/>
      <c r="ET53" s="148"/>
      <c r="EU53" s="148"/>
      <c r="EV53" s="148"/>
      <c r="EW53" s="148"/>
      <c r="EX53" s="148"/>
      <c r="EY53" s="148"/>
      <c r="EZ53" s="148"/>
      <c r="FA53" s="148"/>
      <c r="FB53" s="148"/>
      <c r="FC53" s="148"/>
      <c r="FD53" s="148"/>
      <c r="FE53" s="148"/>
      <c r="FF53" s="148"/>
      <c r="FG53" s="148"/>
      <c r="FH53" s="148"/>
      <c r="FI53" s="148"/>
      <c r="FJ53" s="148"/>
      <c r="FK53" s="148"/>
      <c r="FL53" s="148"/>
      <c r="FM53" s="148"/>
      <c r="FN53" s="148"/>
      <c r="FO53" s="148"/>
      <c r="FP53" s="148"/>
      <c r="FQ53" s="148"/>
      <c r="FR53" s="148"/>
      <c r="FS53" s="148"/>
      <c r="FT53" s="148"/>
      <c r="FU53" s="148"/>
      <c r="FV53" s="148"/>
      <c r="FW53" s="148"/>
      <c r="FX53" s="148"/>
      <c r="FY53" s="148"/>
      <c r="FZ53" s="148"/>
      <c r="GA53" s="148"/>
      <c r="GB53" s="148"/>
      <c r="GC53" s="148"/>
      <c r="GD53" s="148"/>
      <c r="GE53" s="148"/>
      <c r="GF53" s="148"/>
      <c r="GG53" s="148"/>
      <c r="GH53" s="148"/>
      <c r="GI53" s="148"/>
      <c r="GJ53" s="148"/>
      <c r="GK53" s="148"/>
      <c r="GL53" s="148"/>
      <c r="GM53" s="148"/>
      <c r="GN53" s="148"/>
      <c r="GO53" s="148"/>
      <c r="GP53" s="148"/>
      <c r="GQ53" s="148"/>
      <c r="GR53" s="148"/>
      <c r="GS53" s="148"/>
      <c r="GT53" s="148"/>
      <c r="GU53" s="148"/>
      <c r="GV53" s="148"/>
      <c r="GW53" s="148"/>
      <c r="GX53" s="148"/>
      <c r="GY53" s="148"/>
      <c r="GZ53" s="148"/>
      <c r="HA53" s="148"/>
      <c r="HB53" s="148"/>
      <c r="HC53" s="148"/>
      <c r="HD53" s="148"/>
      <c r="HE53" s="148"/>
      <c r="HF53" s="148"/>
      <c r="HG53" s="148"/>
      <c r="HH53" s="148"/>
      <c r="HI53" s="148"/>
      <c r="HJ53" s="148"/>
      <c r="HK53" s="148"/>
      <c r="HL53" s="148"/>
      <c r="HM53" s="148"/>
      <c r="HN53" s="148"/>
      <c r="HO53" s="148"/>
      <c r="HP53" s="148"/>
      <c r="HQ53" s="148"/>
      <c r="HR53" s="148"/>
      <c r="HS53" s="148"/>
      <c r="HT53" s="148"/>
      <c r="HU53" s="148"/>
      <c r="HV53" s="148"/>
      <c r="HW53" s="148"/>
      <c r="HX53" s="148"/>
      <c r="HY53" s="148"/>
      <c r="HZ53" s="148"/>
      <c r="IA53" s="148"/>
      <c r="IB53" s="148"/>
      <c r="IC53" s="148"/>
      <c r="ID53" s="148"/>
      <c r="IE53" s="148"/>
      <c r="IF53" s="148"/>
      <c r="IG53" s="148"/>
      <c r="IH53" s="148"/>
      <c r="II53" s="148"/>
      <c r="IJ53" s="148"/>
      <c r="IK53" s="148"/>
      <c r="IL53" s="148"/>
      <c r="IM53" s="148"/>
      <c r="IN53" s="148"/>
      <c r="IO53" s="148"/>
      <c r="IP53" s="148"/>
      <c r="IQ53" s="148"/>
      <c r="IR53" s="148"/>
      <c r="IS53" s="148"/>
      <c r="IT53" s="148"/>
      <c r="IU53" s="148"/>
      <c r="IV53" s="148"/>
    </row>
    <row r="54" spans="1:256" s="149" customFormat="1" ht="14.25">
      <c r="A54" s="147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8"/>
      <c r="CT54" s="148"/>
      <c r="CU54" s="148"/>
      <c r="CV54" s="148"/>
      <c r="CW54" s="148"/>
      <c r="CX54" s="148"/>
      <c r="CY54" s="148"/>
      <c r="CZ54" s="148"/>
      <c r="DA54" s="148"/>
      <c r="DB54" s="148"/>
      <c r="DC54" s="148"/>
      <c r="DD54" s="148"/>
      <c r="DE54" s="148"/>
      <c r="DF54" s="148"/>
      <c r="DG54" s="148"/>
      <c r="DH54" s="148"/>
      <c r="DI54" s="148"/>
      <c r="DJ54" s="148"/>
      <c r="DK54" s="148"/>
      <c r="DL54" s="148"/>
      <c r="DM54" s="148"/>
      <c r="DN54" s="148"/>
      <c r="DO54" s="148"/>
      <c r="DP54" s="148"/>
      <c r="DQ54" s="148"/>
      <c r="DR54" s="148"/>
      <c r="DS54" s="148"/>
      <c r="DT54" s="148"/>
      <c r="DU54" s="148"/>
      <c r="DV54" s="148"/>
      <c r="DW54" s="148"/>
      <c r="DX54" s="148"/>
      <c r="DY54" s="148"/>
      <c r="DZ54" s="148"/>
      <c r="EA54" s="148"/>
      <c r="EB54" s="148"/>
      <c r="EC54" s="148"/>
      <c r="ED54" s="148"/>
      <c r="EE54" s="148"/>
      <c r="EF54" s="148"/>
      <c r="EG54" s="148"/>
      <c r="EH54" s="148"/>
      <c r="EI54" s="148"/>
      <c r="EJ54" s="148"/>
      <c r="EK54" s="148"/>
      <c r="EL54" s="148"/>
      <c r="EM54" s="148"/>
      <c r="EN54" s="148"/>
      <c r="EO54" s="148"/>
      <c r="EP54" s="148"/>
      <c r="EQ54" s="148"/>
      <c r="ER54" s="148"/>
      <c r="ES54" s="148"/>
      <c r="ET54" s="148"/>
      <c r="EU54" s="148"/>
      <c r="EV54" s="148"/>
      <c r="EW54" s="148"/>
      <c r="EX54" s="148"/>
      <c r="EY54" s="148"/>
      <c r="EZ54" s="148"/>
      <c r="FA54" s="148"/>
      <c r="FB54" s="148"/>
      <c r="FC54" s="148"/>
      <c r="FD54" s="148"/>
      <c r="FE54" s="148"/>
      <c r="FF54" s="148"/>
      <c r="FG54" s="148"/>
      <c r="FH54" s="148"/>
      <c r="FI54" s="148"/>
      <c r="FJ54" s="148"/>
      <c r="FK54" s="148"/>
      <c r="FL54" s="148"/>
      <c r="FM54" s="148"/>
      <c r="FN54" s="148"/>
      <c r="FO54" s="148"/>
      <c r="FP54" s="148"/>
      <c r="FQ54" s="148"/>
      <c r="FR54" s="148"/>
      <c r="FS54" s="148"/>
      <c r="FT54" s="148"/>
      <c r="FU54" s="148"/>
      <c r="FV54" s="148"/>
      <c r="FW54" s="148"/>
      <c r="FX54" s="148"/>
      <c r="FY54" s="148"/>
      <c r="FZ54" s="148"/>
      <c r="GA54" s="148"/>
      <c r="GB54" s="148"/>
      <c r="GC54" s="148"/>
      <c r="GD54" s="148"/>
      <c r="GE54" s="148"/>
      <c r="GF54" s="148"/>
      <c r="GG54" s="148"/>
      <c r="GH54" s="148"/>
      <c r="GI54" s="148"/>
      <c r="GJ54" s="148"/>
      <c r="GK54" s="148"/>
      <c r="GL54" s="148"/>
      <c r="GM54" s="148"/>
      <c r="GN54" s="148"/>
      <c r="GO54" s="148"/>
      <c r="GP54" s="148"/>
      <c r="GQ54" s="148"/>
      <c r="GR54" s="148"/>
      <c r="GS54" s="148"/>
      <c r="GT54" s="148"/>
      <c r="GU54" s="148"/>
      <c r="GV54" s="148"/>
      <c r="GW54" s="148"/>
      <c r="GX54" s="148"/>
      <c r="GY54" s="148"/>
      <c r="GZ54" s="148"/>
      <c r="HA54" s="148"/>
      <c r="HB54" s="148"/>
      <c r="HC54" s="148"/>
      <c r="HD54" s="148"/>
      <c r="HE54" s="148"/>
      <c r="HF54" s="148"/>
      <c r="HG54" s="148"/>
      <c r="HH54" s="148"/>
      <c r="HI54" s="148"/>
      <c r="HJ54" s="148"/>
      <c r="HK54" s="148"/>
      <c r="HL54" s="148"/>
      <c r="HM54" s="148"/>
      <c r="HN54" s="148"/>
      <c r="HO54" s="148"/>
      <c r="HP54" s="148"/>
      <c r="HQ54" s="148"/>
      <c r="HR54" s="148"/>
      <c r="HS54" s="148"/>
      <c r="HT54" s="148"/>
      <c r="HU54" s="148"/>
      <c r="HV54" s="148"/>
      <c r="HW54" s="148"/>
      <c r="HX54" s="148"/>
      <c r="HY54" s="148"/>
      <c r="HZ54" s="148"/>
      <c r="IA54" s="148"/>
      <c r="IB54" s="148"/>
      <c r="IC54" s="148"/>
      <c r="ID54" s="148"/>
      <c r="IE54" s="148"/>
      <c r="IF54" s="148"/>
      <c r="IG54" s="148"/>
      <c r="IH54" s="148"/>
      <c r="II54" s="148"/>
      <c r="IJ54" s="148"/>
      <c r="IK54" s="148"/>
      <c r="IL54" s="148"/>
      <c r="IM54" s="148"/>
      <c r="IN54" s="148"/>
      <c r="IO54" s="148"/>
      <c r="IP54" s="148"/>
      <c r="IQ54" s="148"/>
      <c r="IR54" s="148"/>
      <c r="IS54" s="148"/>
      <c r="IT54" s="148"/>
      <c r="IU54" s="148"/>
      <c r="IV54" s="148"/>
    </row>
    <row r="55" spans="1:256" s="149" customFormat="1" ht="14.25">
      <c r="A55" s="147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148"/>
      <c r="CW55" s="148"/>
      <c r="CX55" s="148"/>
      <c r="CY55" s="148"/>
      <c r="CZ55" s="148"/>
      <c r="DA55" s="148"/>
      <c r="DB55" s="148"/>
      <c r="DC55" s="148"/>
      <c r="DD55" s="148"/>
      <c r="DE55" s="148"/>
      <c r="DF55" s="148"/>
      <c r="DG55" s="148"/>
      <c r="DH55" s="148"/>
      <c r="DI55" s="148"/>
      <c r="DJ55" s="148"/>
      <c r="DK55" s="148"/>
      <c r="DL55" s="148"/>
      <c r="DM55" s="148"/>
      <c r="DN55" s="148"/>
      <c r="DO55" s="148"/>
      <c r="DP55" s="148"/>
      <c r="DQ55" s="148"/>
      <c r="DR55" s="148"/>
      <c r="DS55" s="148"/>
      <c r="DT55" s="148"/>
      <c r="DU55" s="148"/>
      <c r="DV55" s="148"/>
      <c r="DW55" s="148"/>
      <c r="DX55" s="148"/>
      <c r="DY55" s="148"/>
      <c r="DZ55" s="148"/>
      <c r="EA55" s="148"/>
      <c r="EB55" s="148"/>
      <c r="EC55" s="148"/>
      <c r="ED55" s="148"/>
      <c r="EE55" s="148"/>
      <c r="EF55" s="148"/>
      <c r="EG55" s="148"/>
      <c r="EH55" s="148"/>
      <c r="EI55" s="148"/>
      <c r="EJ55" s="148"/>
      <c r="EK55" s="148"/>
      <c r="EL55" s="148"/>
      <c r="EM55" s="148"/>
      <c r="EN55" s="148"/>
      <c r="EO55" s="148"/>
      <c r="EP55" s="148"/>
      <c r="EQ55" s="148"/>
      <c r="ER55" s="148"/>
      <c r="ES55" s="148"/>
      <c r="ET55" s="148"/>
      <c r="EU55" s="148"/>
      <c r="EV55" s="148"/>
      <c r="EW55" s="148"/>
      <c r="EX55" s="148"/>
      <c r="EY55" s="148"/>
      <c r="EZ55" s="148"/>
      <c r="FA55" s="148"/>
      <c r="FB55" s="148"/>
      <c r="FC55" s="148"/>
      <c r="FD55" s="148"/>
      <c r="FE55" s="148"/>
      <c r="FF55" s="148"/>
      <c r="FG55" s="148"/>
      <c r="FH55" s="148"/>
      <c r="FI55" s="148"/>
      <c r="FJ55" s="148"/>
      <c r="FK55" s="148"/>
      <c r="FL55" s="148"/>
      <c r="FM55" s="148"/>
      <c r="FN55" s="148"/>
      <c r="FO55" s="148"/>
      <c r="FP55" s="148"/>
      <c r="FQ55" s="148"/>
      <c r="FR55" s="148"/>
      <c r="FS55" s="148"/>
      <c r="FT55" s="148"/>
      <c r="FU55" s="148"/>
      <c r="FV55" s="148"/>
      <c r="FW55" s="148"/>
      <c r="FX55" s="148"/>
      <c r="FY55" s="148"/>
      <c r="FZ55" s="148"/>
      <c r="GA55" s="148"/>
      <c r="GB55" s="148"/>
      <c r="GC55" s="148"/>
      <c r="GD55" s="148"/>
      <c r="GE55" s="148"/>
      <c r="GF55" s="148"/>
      <c r="GG55" s="148"/>
      <c r="GH55" s="148"/>
      <c r="GI55" s="148"/>
      <c r="GJ55" s="148"/>
      <c r="GK55" s="148"/>
      <c r="GL55" s="148"/>
      <c r="GM55" s="148"/>
      <c r="GN55" s="148"/>
      <c r="GO55" s="148"/>
      <c r="GP55" s="148"/>
      <c r="GQ55" s="148"/>
      <c r="GR55" s="148"/>
      <c r="GS55" s="148"/>
      <c r="GT55" s="148"/>
      <c r="GU55" s="148"/>
      <c r="GV55" s="148"/>
      <c r="GW55" s="148"/>
      <c r="GX55" s="148"/>
      <c r="GY55" s="148"/>
      <c r="GZ55" s="148"/>
      <c r="HA55" s="148"/>
      <c r="HB55" s="148"/>
      <c r="HC55" s="148"/>
      <c r="HD55" s="148"/>
      <c r="HE55" s="148"/>
      <c r="HF55" s="148"/>
      <c r="HG55" s="148"/>
      <c r="HH55" s="148"/>
      <c r="HI55" s="148"/>
      <c r="HJ55" s="148"/>
      <c r="HK55" s="148"/>
      <c r="HL55" s="148"/>
      <c r="HM55" s="148"/>
      <c r="HN55" s="148"/>
      <c r="HO55" s="148"/>
      <c r="HP55" s="148"/>
      <c r="HQ55" s="148"/>
      <c r="HR55" s="148"/>
      <c r="HS55" s="148"/>
      <c r="HT55" s="148"/>
      <c r="HU55" s="148"/>
      <c r="HV55" s="148"/>
      <c r="HW55" s="148"/>
      <c r="HX55" s="148"/>
      <c r="HY55" s="148"/>
      <c r="HZ55" s="148"/>
      <c r="IA55" s="148"/>
      <c r="IB55" s="148"/>
      <c r="IC55" s="148"/>
      <c r="ID55" s="148"/>
      <c r="IE55" s="148"/>
      <c r="IF55" s="148"/>
      <c r="IG55" s="148"/>
      <c r="IH55" s="148"/>
      <c r="II55" s="148"/>
      <c r="IJ55" s="148"/>
      <c r="IK55" s="148"/>
      <c r="IL55" s="148"/>
      <c r="IM55" s="148"/>
      <c r="IN55" s="148"/>
      <c r="IO55" s="148"/>
      <c r="IP55" s="148"/>
      <c r="IQ55" s="148"/>
      <c r="IR55" s="148"/>
      <c r="IS55" s="148"/>
      <c r="IT55" s="148"/>
      <c r="IU55" s="148"/>
      <c r="IV55" s="148"/>
    </row>
    <row r="56" spans="1:256" s="149" customFormat="1" ht="14.25">
      <c r="A56" s="147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8"/>
      <c r="DJ56" s="148"/>
      <c r="DK56" s="148"/>
      <c r="DL56" s="148"/>
      <c r="DM56" s="148"/>
      <c r="DN56" s="148"/>
      <c r="DO56" s="148"/>
      <c r="DP56" s="148"/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/>
      <c r="ED56" s="148"/>
      <c r="EE56" s="148"/>
      <c r="EF56" s="148"/>
      <c r="EG56" s="148"/>
      <c r="EH56" s="148"/>
      <c r="EI56" s="148"/>
      <c r="EJ56" s="148"/>
      <c r="EK56" s="148"/>
      <c r="EL56" s="148"/>
      <c r="EM56" s="148"/>
      <c r="EN56" s="148"/>
      <c r="EO56" s="148"/>
      <c r="EP56" s="148"/>
      <c r="EQ56" s="148"/>
      <c r="ER56" s="148"/>
      <c r="ES56" s="148"/>
      <c r="ET56" s="148"/>
      <c r="EU56" s="148"/>
      <c r="EV56" s="148"/>
      <c r="EW56" s="148"/>
      <c r="EX56" s="148"/>
      <c r="EY56" s="148"/>
      <c r="EZ56" s="148"/>
      <c r="FA56" s="148"/>
      <c r="FB56" s="148"/>
      <c r="FC56" s="148"/>
      <c r="FD56" s="148"/>
      <c r="FE56" s="148"/>
      <c r="FF56" s="148"/>
      <c r="FG56" s="148"/>
      <c r="FH56" s="148"/>
      <c r="FI56" s="148"/>
      <c r="FJ56" s="148"/>
      <c r="FK56" s="148"/>
      <c r="FL56" s="148"/>
      <c r="FM56" s="148"/>
      <c r="FN56" s="148"/>
      <c r="FO56" s="148"/>
      <c r="FP56" s="148"/>
      <c r="FQ56" s="148"/>
      <c r="FR56" s="148"/>
      <c r="FS56" s="148"/>
      <c r="FT56" s="148"/>
      <c r="FU56" s="148"/>
      <c r="FV56" s="148"/>
      <c r="FW56" s="148"/>
      <c r="FX56" s="148"/>
      <c r="FY56" s="148"/>
      <c r="FZ56" s="148"/>
      <c r="GA56" s="148"/>
      <c r="GB56" s="148"/>
      <c r="GC56" s="148"/>
      <c r="GD56" s="148"/>
      <c r="GE56" s="148"/>
      <c r="GF56" s="148"/>
      <c r="GG56" s="148"/>
      <c r="GH56" s="148"/>
      <c r="GI56" s="148"/>
      <c r="GJ56" s="148"/>
      <c r="GK56" s="148"/>
      <c r="GL56" s="148"/>
      <c r="GM56" s="148"/>
      <c r="GN56" s="148"/>
      <c r="GO56" s="148"/>
      <c r="GP56" s="148"/>
      <c r="GQ56" s="148"/>
      <c r="GR56" s="148"/>
      <c r="GS56" s="148"/>
      <c r="GT56" s="148"/>
      <c r="GU56" s="148"/>
      <c r="GV56" s="148"/>
      <c r="GW56" s="148"/>
      <c r="GX56" s="148"/>
      <c r="GY56" s="148"/>
      <c r="GZ56" s="148"/>
      <c r="HA56" s="148"/>
      <c r="HB56" s="148"/>
      <c r="HC56" s="148"/>
      <c r="HD56" s="148"/>
      <c r="HE56" s="148"/>
      <c r="HF56" s="148"/>
      <c r="HG56" s="148"/>
      <c r="HH56" s="148"/>
      <c r="HI56" s="148"/>
      <c r="HJ56" s="148"/>
      <c r="HK56" s="148"/>
      <c r="HL56" s="148"/>
      <c r="HM56" s="148"/>
      <c r="HN56" s="148"/>
      <c r="HO56" s="148"/>
      <c r="HP56" s="148"/>
      <c r="HQ56" s="148"/>
      <c r="HR56" s="148"/>
      <c r="HS56" s="148"/>
      <c r="HT56" s="148"/>
      <c r="HU56" s="148"/>
      <c r="HV56" s="148"/>
      <c r="HW56" s="148"/>
      <c r="HX56" s="148"/>
      <c r="HY56" s="148"/>
      <c r="HZ56" s="148"/>
      <c r="IA56" s="148"/>
      <c r="IB56" s="148"/>
      <c r="IC56" s="148"/>
      <c r="ID56" s="148"/>
      <c r="IE56" s="148"/>
      <c r="IF56" s="148"/>
      <c r="IG56" s="148"/>
      <c r="IH56" s="148"/>
      <c r="II56" s="148"/>
      <c r="IJ56" s="148"/>
      <c r="IK56" s="148"/>
      <c r="IL56" s="148"/>
      <c r="IM56" s="148"/>
      <c r="IN56" s="148"/>
      <c r="IO56" s="148"/>
      <c r="IP56" s="148"/>
      <c r="IQ56" s="148"/>
      <c r="IR56" s="148"/>
      <c r="IS56" s="148"/>
      <c r="IT56" s="148"/>
      <c r="IU56" s="148"/>
      <c r="IV56" s="148"/>
    </row>
    <row r="57" spans="1:256" s="149" customFormat="1" ht="14.25">
      <c r="A57" s="147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8"/>
      <c r="DJ57" s="148"/>
      <c r="DK57" s="148"/>
      <c r="DL57" s="148"/>
      <c r="DM57" s="148"/>
      <c r="DN57" s="148"/>
      <c r="DO57" s="148"/>
      <c r="DP57" s="148"/>
      <c r="DQ57" s="148"/>
      <c r="DR57" s="148"/>
      <c r="DS57" s="148"/>
      <c r="DT57" s="148"/>
      <c r="DU57" s="148"/>
      <c r="DV57" s="148"/>
      <c r="DW57" s="148"/>
      <c r="DX57" s="148"/>
      <c r="DY57" s="148"/>
      <c r="DZ57" s="148"/>
      <c r="EA57" s="148"/>
      <c r="EB57" s="148"/>
      <c r="EC57" s="148"/>
      <c r="ED57" s="148"/>
      <c r="EE57" s="148"/>
      <c r="EF57" s="148"/>
      <c r="EG57" s="148"/>
      <c r="EH57" s="148"/>
      <c r="EI57" s="148"/>
      <c r="EJ57" s="148"/>
      <c r="EK57" s="148"/>
      <c r="EL57" s="148"/>
      <c r="EM57" s="148"/>
      <c r="EN57" s="148"/>
      <c r="EO57" s="148"/>
      <c r="EP57" s="148"/>
      <c r="EQ57" s="148"/>
      <c r="ER57" s="148"/>
      <c r="ES57" s="148"/>
      <c r="ET57" s="148"/>
      <c r="EU57" s="148"/>
      <c r="EV57" s="148"/>
      <c r="EW57" s="148"/>
      <c r="EX57" s="148"/>
      <c r="EY57" s="148"/>
      <c r="EZ57" s="148"/>
      <c r="FA57" s="148"/>
      <c r="FB57" s="148"/>
      <c r="FC57" s="148"/>
      <c r="FD57" s="148"/>
      <c r="FE57" s="148"/>
      <c r="FF57" s="148"/>
      <c r="FG57" s="148"/>
      <c r="FH57" s="148"/>
      <c r="FI57" s="148"/>
      <c r="FJ57" s="148"/>
      <c r="FK57" s="148"/>
      <c r="FL57" s="148"/>
      <c r="FM57" s="148"/>
      <c r="FN57" s="148"/>
      <c r="FO57" s="148"/>
      <c r="FP57" s="148"/>
      <c r="FQ57" s="148"/>
      <c r="FR57" s="148"/>
      <c r="FS57" s="148"/>
      <c r="FT57" s="148"/>
      <c r="FU57" s="148"/>
      <c r="FV57" s="148"/>
      <c r="FW57" s="148"/>
      <c r="FX57" s="148"/>
      <c r="FY57" s="148"/>
      <c r="FZ57" s="148"/>
      <c r="GA57" s="148"/>
      <c r="GB57" s="148"/>
      <c r="GC57" s="148"/>
      <c r="GD57" s="148"/>
      <c r="GE57" s="148"/>
      <c r="GF57" s="148"/>
      <c r="GG57" s="148"/>
      <c r="GH57" s="148"/>
      <c r="GI57" s="148"/>
      <c r="GJ57" s="148"/>
      <c r="GK57" s="148"/>
      <c r="GL57" s="148"/>
      <c r="GM57" s="148"/>
      <c r="GN57" s="148"/>
      <c r="GO57" s="148"/>
      <c r="GP57" s="148"/>
      <c r="GQ57" s="148"/>
      <c r="GR57" s="148"/>
      <c r="GS57" s="148"/>
      <c r="GT57" s="148"/>
      <c r="GU57" s="148"/>
      <c r="GV57" s="148"/>
      <c r="GW57" s="148"/>
      <c r="GX57" s="148"/>
      <c r="GY57" s="148"/>
      <c r="GZ57" s="148"/>
      <c r="HA57" s="148"/>
      <c r="HB57" s="148"/>
      <c r="HC57" s="148"/>
      <c r="HD57" s="148"/>
      <c r="HE57" s="148"/>
      <c r="HF57" s="148"/>
      <c r="HG57" s="148"/>
      <c r="HH57" s="148"/>
      <c r="HI57" s="148"/>
      <c r="HJ57" s="148"/>
      <c r="HK57" s="148"/>
      <c r="HL57" s="148"/>
      <c r="HM57" s="148"/>
      <c r="HN57" s="148"/>
      <c r="HO57" s="148"/>
      <c r="HP57" s="148"/>
      <c r="HQ57" s="148"/>
      <c r="HR57" s="148"/>
      <c r="HS57" s="148"/>
      <c r="HT57" s="148"/>
      <c r="HU57" s="148"/>
      <c r="HV57" s="148"/>
      <c r="HW57" s="148"/>
      <c r="HX57" s="148"/>
      <c r="HY57" s="148"/>
      <c r="HZ57" s="148"/>
      <c r="IA57" s="148"/>
      <c r="IB57" s="148"/>
      <c r="IC57" s="148"/>
      <c r="ID57" s="148"/>
      <c r="IE57" s="148"/>
      <c r="IF57" s="148"/>
      <c r="IG57" s="148"/>
      <c r="IH57" s="148"/>
      <c r="II57" s="148"/>
      <c r="IJ57" s="148"/>
      <c r="IK57" s="148"/>
      <c r="IL57" s="148"/>
      <c r="IM57" s="148"/>
      <c r="IN57" s="148"/>
      <c r="IO57" s="148"/>
      <c r="IP57" s="148"/>
      <c r="IQ57" s="148"/>
      <c r="IR57" s="148"/>
      <c r="IS57" s="148"/>
      <c r="IT57" s="148"/>
      <c r="IU57" s="148"/>
      <c r="IV57" s="148"/>
    </row>
    <row r="58" spans="1:256" s="149" customFormat="1" ht="14.25">
      <c r="A58" s="147"/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8"/>
      <c r="DJ58" s="148"/>
      <c r="DK58" s="148"/>
      <c r="DL58" s="148"/>
      <c r="DM58" s="148"/>
      <c r="DN58" s="148"/>
      <c r="DO58" s="148"/>
      <c r="DP58" s="148"/>
      <c r="DQ58" s="148"/>
      <c r="DR58" s="148"/>
      <c r="DS58" s="148"/>
      <c r="DT58" s="148"/>
      <c r="DU58" s="148"/>
      <c r="DV58" s="148"/>
      <c r="DW58" s="148"/>
      <c r="DX58" s="148"/>
      <c r="DY58" s="148"/>
      <c r="DZ58" s="148"/>
      <c r="EA58" s="148"/>
      <c r="EB58" s="148"/>
      <c r="EC58" s="148"/>
      <c r="ED58" s="148"/>
      <c r="EE58" s="148"/>
      <c r="EF58" s="148"/>
      <c r="EG58" s="148"/>
      <c r="EH58" s="148"/>
      <c r="EI58" s="148"/>
      <c r="EJ58" s="148"/>
      <c r="EK58" s="148"/>
      <c r="EL58" s="148"/>
      <c r="EM58" s="148"/>
      <c r="EN58" s="148"/>
      <c r="EO58" s="148"/>
      <c r="EP58" s="148"/>
      <c r="EQ58" s="148"/>
      <c r="ER58" s="148"/>
      <c r="ES58" s="148"/>
      <c r="ET58" s="148"/>
      <c r="EU58" s="148"/>
      <c r="EV58" s="148"/>
      <c r="EW58" s="148"/>
      <c r="EX58" s="148"/>
      <c r="EY58" s="148"/>
      <c r="EZ58" s="148"/>
      <c r="FA58" s="148"/>
      <c r="FB58" s="148"/>
      <c r="FC58" s="148"/>
      <c r="FD58" s="148"/>
      <c r="FE58" s="148"/>
      <c r="FF58" s="148"/>
      <c r="FG58" s="148"/>
      <c r="FH58" s="148"/>
      <c r="FI58" s="148"/>
      <c r="FJ58" s="148"/>
      <c r="FK58" s="148"/>
      <c r="FL58" s="148"/>
      <c r="FM58" s="148"/>
      <c r="FN58" s="148"/>
      <c r="FO58" s="148"/>
      <c r="FP58" s="148"/>
      <c r="FQ58" s="148"/>
      <c r="FR58" s="148"/>
      <c r="FS58" s="148"/>
      <c r="FT58" s="148"/>
      <c r="FU58" s="148"/>
      <c r="FV58" s="148"/>
      <c r="FW58" s="148"/>
      <c r="FX58" s="148"/>
      <c r="FY58" s="148"/>
      <c r="FZ58" s="148"/>
      <c r="GA58" s="148"/>
      <c r="GB58" s="148"/>
      <c r="GC58" s="148"/>
      <c r="GD58" s="148"/>
      <c r="GE58" s="148"/>
      <c r="GF58" s="148"/>
      <c r="GG58" s="148"/>
      <c r="GH58" s="148"/>
      <c r="GI58" s="148"/>
      <c r="GJ58" s="148"/>
      <c r="GK58" s="148"/>
      <c r="GL58" s="148"/>
      <c r="GM58" s="148"/>
      <c r="GN58" s="148"/>
      <c r="GO58" s="148"/>
      <c r="GP58" s="148"/>
      <c r="GQ58" s="148"/>
      <c r="GR58" s="148"/>
      <c r="GS58" s="148"/>
      <c r="GT58" s="148"/>
      <c r="GU58" s="148"/>
      <c r="GV58" s="148"/>
      <c r="GW58" s="148"/>
      <c r="GX58" s="148"/>
      <c r="GY58" s="148"/>
      <c r="GZ58" s="148"/>
      <c r="HA58" s="148"/>
      <c r="HB58" s="148"/>
      <c r="HC58" s="148"/>
      <c r="HD58" s="148"/>
      <c r="HE58" s="148"/>
      <c r="HF58" s="148"/>
      <c r="HG58" s="148"/>
      <c r="HH58" s="148"/>
      <c r="HI58" s="148"/>
      <c r="HJ58" s="148"/>
      <c r="HK58" s="148"/>
      <c r="HL58" s="148"/>
      <c r="HM58" s="148"/>
      <c r="HN58" s="148"/>
      <c r="HO58" s="148"/>
      <c r="HP58" s="148"/>
      <c r="HQ58" s="148"/>
      <c r="HR58" s="148"/>
      <c r="HS58" s="148"/>
      <c r="HT58" s="148"/>
      <c r="HU58" s="148"/>
      <c r="HV58" s="148"/>
      <c r="HW58" s="148"/>
      <c r="HX58" s="148"/>
      <c r="HY58" s="148"/>
      <c r="HZ58" s="148"/>
      <c r="IA58" s="148"/>
      <c r="IB58" s="148"/>
      <c r="IC58" s="148"/>
      <c r="ID58" s="148"/>
      <c r="IE58" s="148"/>
      <c r="IF58" s="148"/>
      <c r="IG58" s="148"/>
      <c r="IH58" s="148"/>
      <c r="II58" s="148"/>
      <c r="IJ58" s="148"/>
      <c r="IK58" s="148"/>
      <c r="IL58" s="148"/>
      <c r="IM58" s="148"/>
      <c r="IN58" s="148"/>
      <c r="IO58" s="148"/>
      <c r="IP58" s="148"/>
      <c r="IQ58" s="148"/>
      <c r="IR58" s="148"/>
      <c r="IS58" s="148"/>
      <c r="IT58" s="148"/>
      <c r="IU58" s="148"/>
      <c r="IV58" s="148"/>
    </row>
    <row r="59" spans="1:256" s="149" customFormat="1" ht="14.25">
      <c r="A59" s="147"/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  <c r="DI59" s="148"/>
      <c r="DJ59" s="148"/>
      <c r="DK59" s="148"/>
      <c r="DL59" s="148"/>
      <c r="DM59" s="148"/>
      <c r="DN59" s="148"/>
      <c r="DO59" s="148"/>
      <c r="DP59" s="148"/>
      <c r="DQ59" s="148"/>
      <c r="DR59" s="148"/>
      <c r="DS59" s="148"/>
      <c r="DT59" s="148"/>
      <c r="DU59" s="148"/>
      <c r="DV59" s="148"/>
      <c r="DW59" s="148"/>
      <c r="DX59" s="148"/>
      <c r="DY59" s="148"/>
      <c r="DZ59" s="148"/>
      <c r="EA59" s="148"/>
      <c r="EB59" s="148"/>
      <c r="EC59" s="148"/>
      <c r="ED59" s="148"/>
      <c r="EE59" s="148"/>
      <c r="EF59" s="148"/>
      <c r="EG59" s="148"/>
      <c r="EH59" s="148"/>
      <c r="EI59" s="148"/>
      <c r="EJ59" s="148"/>
      <c r="EK59" s="148"/>
      <c r="EL59" s="148"/>
      <c r="EM59" s="148"/>
      <c r="EN59" s="148"/>
      <c r="EO59" s="148"/>
      <c r="EP59" s="148"/>
      <c r="EQ59" s="148"/>
      <c r="ER59" s="148"/>
      <c r="ES59" s="148"/>
      <c r="ET59" s="148"/>
      <c r="EU59" s="148"/>
      <c r="EV59" s="148"/>
      <c r="EW59" s="148"/>
      <c r="EX59" s="148"/>
      <c r="EY59" s="148"/>
      <c r="EZ59" s="148"/>
      <c r="FA59" s="148"/>
      <c r="FB59" s="148"/>
      <c r="FC59" s="148"/>
      <c r="FD59" s="148"/>
      <c r="FE59" s="148"/>
      <c r="FF59" s="148"/>
      <c r="FG59" s="148"/>
      <c r="FH59" s="148"/>
      <c r="FI59" s="148"/>
      <c r="FJ59" s="148"/>
      <c r="FK59" s="148"/>
      <c r="FL59" s="148"/>
      <c r="FM59" s="148"/>
      <c r="FN59" s="148"/>
      <c r="FO59" s="148"/>
      <c r="FP59" s="148"/>
      <c r="FQ59" s="148"/>
      <c r="FR59" s="148"/>
      <c r="FS59" s="148"/>
      <c r="FT59" s="148"/>
      <c r="FU59" s="148"/>
      <c r="FV59" s="148"/>
      <c r="FW59" s="148"/>
      <c r="FX59" s="148"/>
      <c r="FY59" s="148"/>
      <c r="FZ59" s="148"/>
      <c r="GA59" s="148"/>
      <c r="GB59" s="148"/>
      <c r="GC59" s="148"/>
      <c r="GD59" s="148"/>
      <c r="GE59" s="148"/>
      <c r="GF59" s="148"/>
      <c r="GG59" s="148"/>
      <c r="GH59" s="148"/>
      <c r="GI59" s="148"/>
      <c r="GJ59" s="148"/>
      <c r="GK59" s="148"/>
      <c r="GL59" s="148"/>
      <c r="GM59" s="148"/>
      <c r="GN59" s="148"/>
      <c r="GO59" s="148"/>
      <c r="GP59" s="148"/>
      <c r="GQ59" s="148"/>
      <c r="GR59" s="148"/>
      <c r="GS59" s="148"/>
      <c r="GT59" s="148"/>
      <c r="GU59" s="148"/>
      <c r="GV59" s="148"/>
      <c r="GW59" s="148"/>
      <c r="GX59" s="148"/>
      <c r="GY59" s="148"/>
      <c r="GZ59" s="148"/>
      <c r="HA59" s="148"/>
      <c r="HB59" s="148"/>
      <c r="HC59" s="148"/>
      <c r="HD59" s="148"/>
      <c r="HE59" s="148"/>
      <c r="HF59" s="148"/>
      <c r="HG59" s="148"/>
      <c r="HH59" s="148"/>
      <c r="HI59" s="148"/>
      <c r="HJ59" s="148"/>
      <c r="HK59" s="148"/>
      <c r="HL59" s="148"/>
      <c r="HM59" s="148"/>
      <c r="HN59" s="148"/>
      <c r="HO59" s="148"/>
      <c r="HP59" s="148"/>
      <c r="HQ59" s="148"/>
      <c r="HR59" s="148"/>
      <c r="HS59" s="148"/>
      <c r="HT59" s="148"/>
      <c r="HU59" s="148"/>
      <c r="HV59" s="148"/>
      <c r="HW59" s="148"/>
      <c r="HX59" s="148"/>
      <c r="HY59" s="148"/>
      <c r="HZ59" s="148"/>
      <c r="IA59" s="148"/>
      <c r="IB59" s="148"/>
      <c r="IC59" s="148"/>
      <c r="ID59" s="148"/>
      <c r="IE59" s="148"/>
      <c r="IF59" s="148"/>
      <c r="IG59" s="148"/>
      <c r="IH59" s="148"/>
      <c r="II59" s="148"/>
      <c r="IJ59" s="148"/>
      <c r="IK59" s="148"/>
      <c r="IL59" s="148"/>
      <c r="IM59" s="148"/>
      <c r="IN59" s="148"/>
      <c r="IO59" s="148"/>
      <c r="IP59" s="148"/>
      <c r="IQ59" s="148"/>
      <c r="IR59" s="148"/>
      <c r="IS59" s="148"/>
      <c r="IT59" s="148"/>
      <c r="IU59" s="148"/>
      <c r="IV59" s="148"/>
    </row>
    <row r="60" spans="1:256" s="149" customFormat="1" ht="14.25">
      <c r="A60" s="147"/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8"/>
      <c r="DJ60" s="148"/>
      <c r="DK60" s="148"/>
      <c r="DL60" s="148"/>
      <c r="DM60" s="148"/>
      <c r="DN60" s="148"/>
      <c r="DO60" s="148"/>
      <c r="DP60" s="148"/>
      <c r="DQ60" s="148"/>
      <c r="DR60" s="148"/>
      <c r="DS60" s="148"/>
      <c r="DT60" s="148"/>
      <c r="DU60" s="148"/>
      <c r="DV60" s="148"/>
      <c r="DW60" s="148"/>
      <c r="DX60" s="148"/>
      <c r="DY60" s="148"/>
      <c r="DZ60" s="148"/>
      <c r="EA60" s="148"/>
      <c r="EB60" s="148"/>
      <c r="EC60" s="148"/>
      <c r="ED60" s="148"/>
      <c r="EE60" s="148"/>
      <c r="EF60" s="148"/>
      <c r="EG60" s="148"/>
      <c r="EH60" s="148"/>
      <c r="EI60" s="148"/>
      <c r="EJ60" s="148"/>
      <c r="EK60" s="148"/>
      <c r="EL60" s="148"/>
      <c r="EM60" s="148"/>
      <c r="EN60" s="148"/>
      <c r="EO60" s="148"/>
      <c r="EP60" s="148"/>
      <c r="EQ60" s="148"/>
      <c r="ER60" s="148"/>
      <c r="ES60" s="148"/>
      <c r="ET60" s="148"/>
      <c r="EU60" s="148"/>
      <c r="EV60" s="148"/>
      <c r="EW60" s="148"/>
      <c r="EX60" s="148"/>
      <c r="EY60" s="148"/>
      <c r="EZ60" s="148"/>
      <c r="FA60" s="148"/>
      <c r="FB60" s="148"/>
      <c r="FC60" s="148"/>
      <c r="FD60" s="148"/>
      <c r="FE60" s="148"/>
      <c r="FF60" s="148"/>
      <c r="FG60" s="148"/>
      <c r="FH60" s="148"/>
      <c r="FI60" s="148"/>
      <c r="FJ60" s="148"/>
      <c r="FK60" s="148"/>
      <c r="FL60" s="148"/>
      <c r="FM60" s="148"/>
      <c r="FN60" s="148"/>
      <c r="FO60" s="148"/>
      <c r="FP60" s="148"/>
      <c r="FQ60" s="148"/>
      <c r="FR60" s="148"/>
      <c r="FS60" s="148"/>
      <c r="FT60" s="148"/>
      <c r="FU60" s="148"/>
      <c r="FV60" s="148"/>
      <c r="FW60" s="148"/>
      <c r="FX60" s="148"/>
      <c r="FY60" s="148"/>
      <c r="FZ60" s="148"/>
      <c r="GA60" s="148"/>
      <c r="GB60" s="148"/>
      <c r="GC60" s="148"/>
      <c r="GD60" s="148"/>
      <c r="GE60" s="148"/>
      <c r="GF60" s="148"/>
      <c r="GG60" s="148"/>
      <c r="GH60" s="148"/>
      <c r="GI60" s="148"/>
      <c r="GJ60" s="148"/>
      <c r="GK60" s="148"/>
      <c r="GL60" s="148"/>
      <c r="GM60" s="148"/>
      <c r="GN60" s="148"/>
      <c r="GO60" s="148"/>
      <c r="GP60" s="148"/>
      <c r="GQ60" s="148"/>
      <c r="GR60" s="148"/>
      <c r="GS60" s="148"/>
      <c r="GT60" s="148"/>
      <c r="GU60" s="148"/>
      <c r="GV60" s="148"/>
      <c r="GW60" s="148"/>
      <c r="GX60" s="148"/>
      <c r="GY60" s="148"/>
      <c r="GZ60" s="148"/>
      <c r="HA60" s="148"/>
      <c r="HB60" s="148"/>
      <c r="HC60" s="148"/>
      <c r="HD60" s="148"/>
      <c r="HE60" s="148"/>
      <c r="HF60" s="148"/>
      <c r="HG60" s="148"/>
      <c r="HH60" s="148"/>
      <c r="HI60" s="148"/>
      <c r="HJ60" s="148"/>
      <c r="HK60" s="148"/>
      <c r="HL60" s="148"/>
      <c r="HM60" s="148"/>
      <c r="HN60" s="148"/>
      <c r="HO60" s="148"/>
      <c r="HP60" s="148"/>
      <c r="HQ60" s="148"/>
      <c r="HR60" s="148"/>
      <c r="HS60" s="148"/>
      <c r="HT60" s="148"/>
      <c r="HU60" s="148"/>
      <c r="HV60" s="148"/>
      <c r="HW60" s="148"/>
      <c r="HX60" s="148"/>
      <c r="HY60" s="148"/>
      <c r="HZ60" s="148"/>
      <c r="IA60" s="148"/>
      <c r="IB60" s="148"/>
      <c r="IC60" s="148"/>
      <c r="ID60" s="148"/>
      <c r="IE60" s="148"/>
      <c r="IF60" s="148"/>
      <c r="IG60" s="148"/>
      <c r="IH60" s="148"/>
      <c r="II60" s="148"/>
      <c r="IJ60" s="148"/>
      <c r="IK60" s="148"/>
      <c r="IL60" s="148"/>
      <c r="IM60" s="148"/>
      <c r="IN60" s="148"/>
      <c r="IO60" s="148"/>
      <c r="IP60" s="148"/>
      <c r="IQ60" s="148"/>
      <c r="IR60" s="148"/>
      <c r="IS60" s="148"/>
      <c r="IT60" s="148"/>
      <c r="IU60" s="148"/>
      <c r="IV60" s="148"/>
    </row>
    <row r="61" spans="1:256" s="149" customFormat="1" ht="14.25">
      <c r="A61" s="147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  <c r="DI61" s="148"/>
      <c r="DJ61" s="148"/>
      <c r="DK61" s="148"/>
      <c r="DL61" s="148"/>
      <c r="DM61" s="148"/>
      <c r="DN61" s="148"/>
      <c r="DO61" s="148"/>
      <c r="DP61" s="148"/>
      <c r="DQ61" s="148"/>
      <c r="DR61" s="148"/>
      <c r="DS61" s="148"/>
      <c r="DT61" s="148"/>
      <c r="DU61" s="148"/>
      <c r="DV61" s="148"/>
      <c r="DW61" s="148"/>
      <c r="DX61" s="148"/>
      <c r="DY61" s="148"/>
      <c r="DZ61" s="148"/>
      <c r="EA61" s="148"/>
      <c r="EB61" s="148"/>
      <c r="EC61" s="148"/>
      <c r="ED61" s="148"/>
      <c r="EE61" s="148"/>
      <c r="EF61" s="148"/>
      <c r="EG61" s="148"/>
      <c r="EH61" s="148"/>
      <c r="EI61" s="148"/>
      <c r="EJ61" s="148"/>
      <c r="EK61" s="148"/>
      <c r="EL61" s="148"/>
      <c r="EM61" s="148"/>
      <c r="EN61" s="148"/>
      <c r="EO61" s="148"/>
      <c r="EP61" s="148"/>
      <c r="EQ61" s="148"/>
      <c r="ER61" s="148"/>
      <c r="ES61" s="148"/>
      <c r="ET61" s="148"/>
      <c r="EU61" s="148"/>
      <c r="EV61" s="148"/>
      <c r="EW61" s="148"/>
      <c r="EX61" s="148"/>
      <c r="EY61" s="148"/>
      <c r="EZ61" s="148"/>
      <c r="FA61" s="148"/>
      <c r="FB61" s="148"/>
      <c r="FC61" s="148"/>
      <c r="FD61" s="148"/>
      <c r="FE61" s="148"/>
      <c r="FF61" s="148"/>
      <c r="FG61" s="148"/>
      <c r="FH61" s="148"/>
      <c r="FI61" s="148"/>
      <c r="FJ61" s="148"/>
      <c r="FK61" s="148"/>
      <c r="FL61" s="148"/>
      <c r="FM61" s="148"/>
      <c r="FN61" s="148"/>
      <c r="FO61" s="148"/>
      <c r="FP61" s="148"/>
      <c r="FQ61" s="148"/>
      <c r="FR61" s="148"/>
      <c r="FS61" s="148"/>
      <c r="FT61" s="148"/>
      <c r="FU61" s="148"/>
      <c r="FV61" s="148"/>
      <c r="FW61" s="148"/>
      <c r="FX61" s="148"/>
      <c r="FY61" s="148"/>
      <c r="FZ61" s="148"/>
      <c r="GA61" s="148"/>
      <c r="GB61" s="148"/>
      <c r="GC61" s="148"/>
      <c r="GD61" s="148"/>
      <c r="GE61" s="148"/>
      <c r="GF61" s="148"/>
      <c r="GG61" s="148"/>
      <c r="GH61" s="148"/>
      <c r="GI61" s="148"/>
      <c r="GJ61" s="148"/>
      <c r="GK61" s="148"/>
      <c r="GL61" s="148"/>
      <c r="GM61" s="148"/>
      <c r="GN61" s="148"/>
      <c r="GO61" s="148"/>
      <c r="GP61" s="148"/>
      <c r="GQ61" s="148"/>
      <c r="GR61" s="148"/>
      <c r="GS61" s="148"/>
      <c r="GT61" s="148"/>
      <c r="GU61" s="148"/>
      <c r="GV61" s="148"/>
      <c r="GW61" s="148"/>
      <c r="GX61" s="148"/>
      <c r="GY61" s="148"/>
      <c r="GZ61" s="148"/>
      <c r="HA61" s="148"/>
      <c r="HB61" s="148"/>
      <c r="HC61" s="148"/>
      <c r="HD61" s="148"/>
      <c r="HE61" s="148"/>
      <c r="HF61" s="148"/>
      <c r="HG61" s="148"/>
      <c r="HH61" s="148"/>
      <c r="HI61" s="148"/>
      <c r="HJ61" s="148"/>
      <c r="HK61" s="148"/>
      <c r="HL61" s="148"/>
      <c r="HM61" s="148"/>
      <c r="HN61" s="148"/>
      <c r="HO61" s="148"/>
      <c r="HP61" s="148"/>
      <c r="HQ61" s="148"/>
      <c r="HR61" s="148"/>
      <c r="HS61" s="148"/>
      <c r="HT61" s="148"/>
      <c r="HU61" s="148"/>
      <c r="HV61" s="148"/>
      <c r="HW61" s="148"/>
      <c r="HX61" s="148"/>
      <c r="HY61" s="148"/>
      <c r="HZ61" s="148"/>
      <c r="IA61" s="148"/>
      <c r="IB61" s="148"/>
      <c r="IC61" s="148"/>
      <c r="ID61" s="148"/>
      <c r="IE61" s="148"/>
      <c r="IF61" s="148"/>
      <c r="IG61" s="148"/>
      <c r="IH61" s="148"/>
      <c r="II61" s="148"/>
      <c r="IJ61" s="148"/>
      <c r="IK61" s="148"/>
      <c r="IL61" s="148"/>
      <c r="IM61" s="148"/>
      <c r="IN61" s="148"/>
      <c r="IO61" s="148"/>
      <c r="IP61" s="148"/>
      <c r="IQ61" s="148"/>
      <c r="IR61" s="148"/>
      <c r="IS61" s="148"/>
      <c r="IT61" s="148"/>
      <c r="IU61" s="148"/>
      <c r="IV61" s="148"/>
    </row>
    <row r="62" spans="1:256" s="149" customFormat="1" ht="14.25">
      <c r="A62" s="147"/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  <c r="DI62" s="148"/>
      <c r="DJ62" s="148"/>
      <c r="DK62" s="148"/>
      <c r="DL62" s="148"/>
      <c r="DM62" s="148"/>
      <c r="DN62" s="148"/>
      <c r="DO62" s="148"/>
      <c r="DP62" s="148"/>
      <c r="DQ62" s="148"/>
      <c r="DR62" s="148"/>
      <c r="DS62" s="148"/>
      <c r="DT62" s="148"/>
      <c r="DU62" s="148"/>
      <c r="DV62" s="148"/>
      <c r="DW62" s="148"/>
      <c r="DX62" s="148"/>
      <c r="DY62" s="148"/>
      <c r="DZ62" s="148"/>
      <c r="EA62" s="148"/>
      <c r="EB62" s="148"/>
      <c r="EC62" s="148"/>
      <c r="ED62" s="148"/>
      <c r="EE62" s="148"/>
      <c r="EF62" s="148"/>
      <c r="EG62" s="148"/>
      <c r="EH62" s="148"/>
      <c r="EI62" s="148"/>
      <c r="EJ62" s="148"/>
      <c r="EK62" s="148"/>
      <c r="EL62" s="148"/>
      <c r="EM62" s="148"/>
      <c r="EN62" s="148"/>
      <c r="EO62" s="148"/>
      <c r="EP62" s="148"/>
      <c r="EQ62" s="148"/>
      <c r="ER62" s="148"/>
      <c r="ES62" s="148"/>
      <c r="ET62" s="148"/>
      <c r="EU62" s="148"/>
      <c r="EV62" s="148"/>
      <c r="EW62" s="148"/>
      <c r="EX62" s="148"/>
      <c r="EY62" s="148"/>
      <c r="EZ62" s="148"/>
      <c r="FA62" s="148"/>
      <c r="FB62" s="148"/>
      <c r="FC62" s="148"/>
      <c r="FD62" s="148"/>
      <c r="FE62" s="148"/>
      <c r="FF62" s="148"/>
      <c r="FG62" s="148"/>
      <c r="FH62" s="148"/>
      <c r="FI62" s="148"/>
      <c r="FJ62" s="148"/>
      <c r="FK62" s="148"/>
      <c r="FL62" s="148"/>
      <c r="FM62" s="148"/>
      <c r="FN62" s="148"/>
      <c r="FO62" s="148"/>
      <c r="FP62" s="148"/>
      <c r="FQ62" s="148"/>
      <c r="FR62" s="148"/>
      <c r="FS62" s="148"/>
      <c r="FT62" s="148"/>
      <c r="FU62" s="148"/>
      <c r="FV62" s="148"/>
      <c r="FW62" s="148"/>
      <c r="FX62" s="148"/>
      <c r="FY62" s="148"/>
      <c r="FZ62" s="148"/>
      <c r="GA62" s="148"/>
      <c r="GB62" s="148"/>
      <c r="GC62" s="148"/>
      <c r="GD62" s="148"/>
      <c r="GE62" s="148"/>
      <c r="GF62" s="148"/>
      <c r="GG62" s="148"/>
      <c r="GH62" s="148"/>
      <c r="GI62" s="148"/>
      <c r="GJ62" s="148"/>
      <c r="GK62" s="148"/>
      <c r="GL62" s="148"/>
      <c r="GM62" s="148"/>
      <c r="GN62" s="148"/>
      <c r="GO62" s="148"/>
      <c r="GP62" s="148"/>
      <c r="GQ62" s="148"/>
      <c r="GR62" s="148"/>
      <c r="GS62" s="148"/>
      <c r="GT62" s="148"/>
      <c r="GU62" s="148"/>
      <c r="GV62" s="148"/>
      <c r="GW62" s="148"/>
      <c r="GX62" s="148"/>
      <c r="GY62" s="148"/>
      <c r="GZ62" s="148"/>
      <c r="HA62" s="148"/>
      <c r="HB62" s="148"/>
      <c r="HC62" s="148"/>
      <c r="HD62" s="148"/>
      <c r="HE62" s="148"/>
      <c r="HF62" s="148"/>
      <c r="HG62" s="148"/>
      <c r="HH62" s="148"/>
      <c r="HI62" s="148"/>
      <c r="HJ62" s="148"/>
      <c r="HK62" s="148"/>
      <c r="HL62" s="148"/>
      <c r="HM62" s="148"/>
      <c r="HN62" s="148"/>
      <c r="HO62" s="148"/>
      <c r="HP62" s="148"/>
      <c r="HQ62" s="148"/>
      <c r="HR62" s="148"/>
      <c r="HS62" s="148"/>
      <c r="HT62" s="148"/>
      <c r="HU62" s="148"/>
      <c r="HV62" s="148"/>
      <c r="HW62" s="148"/>
      <c r="HX62" s="148"/>
      <c r="HY62" s="148"/>
      <c r="HZ62" s="148"/>
      <c r="IA62" s="148"/>
      <c r="IB62" s="148"/>
      <c r="IC62" s="148"/>
      <c r="ID62" s="148"/>
      <c r="IE62" s="148"/>
      <c r="IF62" s="148"/>
      <c r="IG62" s="148"/>
      <c r="IH62" s="148"/>
      <c r="II62" s="148"/>
      <c r="IJ62" s="148"/>
      <c r="IK62" s="148"/>
      <c r="IL62" s="148"/>
      <c r="IM62" s="148"/>
      <c r="IN62" s="148"/>
      <c r="IO62" s="148"/>
      <c r="IP62" s="148"/>
      <c r="IQ62" s="148"/>
      <c r="IR62" s="148"/>
      <c r="IS62" s="148"/>
      <c r="IT62" s="148"/>
      <c r="IU62" s="148"/>
      <c r="IV62" s="148"/>
    </row>
    <row r="63" spans="1:256" s="149" customFormat="1" ht="14.25">
      <c r="A63" s="147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  <c r="DI63" s="148"/>
      <c r="DJ63" s="148"/>
      <c r="DK63" s="148"/>
      <c r="DL63" s="148"/>
      <c r="DM63" s="148"/>
      <c r="DN63" s="148"/>
      <c r="DO63" s="148"/>
      <c r="DP63" s="148"/>
      <c r="DQ63" s="148"/>
      <c r="DR63" s="148"/>
      <c r="DS63" s="148"/>
      <c r="DT63" s="148"/>
      <c r="DU63" s="148"/>
      <c r="DV63" s="148"/>
      <c r="DW63" s="148"/>
      <c r="DX63" s="148"/>
      <c r="DY63" s="148"/>
      <c r="DZ63" s="148"/>
      <c r="EA63" s="148"/>
      <c r="EB63" s="148"/>
      <c r="EC63" s="148"/>
      <c r="ED63" s="148"/>
      <c r="EE63" s="148"/>
      <c r="EF63" s="148"/>
      <c r="EG63" s="148"/>
      <c r="EH63" s="148"/>
      <c r="EI63" s="148"/>
      <c r="EJ63" s="148"/>
      <c r="EK63" s="148"/>
      <c r="EL63" s="148"/>
      <c r="EM63" s="148"/>
      <c r="EN63" s="148"/>
      <c r="EO63" s="148"/>
      <c r="EP63" s="148"/>
      <c r="EQ63" s="148"/>
      <c r="ER63" s="148"/>
      <c r="ES63" s="148"/>
      <c r="ET63" s="148"/>
      <c r="EU63" s="148"/>
      <c r="EV63" s="148"/>
      <c r="EW63" s="148"/>
      <c r="EX63" s="148"/>
      <c r="EY63" s="148"/>
      <c r="EZ63" s="148"/>
      <c r="FA63" s="148"/>
      <c r="FB63" s="148"/>
      <c r="FC63" s="148"/>
      <c r="FD63" s="148"/>
      <c r="FE63" s="148"/>
      <c r="FF63" s="148"/>
      <c r="FG63" s="148"/>
      <c r="FH63" s="148"/>
      <c r="FI63" s="148"/>
      <c r="FJ63" s="148"/>
      <c r="FK63" s="148"/>
      <c r="FL63" s="148"/>
      <c r="FM63" s="148"/>
      <c r="FN63" s="148"/>
      <c r="FO63" s="148"/>
      <c r="FP63" s="148"/>
      <c r="FQ63" s="148"/>
      <c r="FR63" s="148"/>
      <c r="FS63" s="148"/>
      <c r="FT63" s="148"/>
      <c r="FU63" s="148"/>
      <c r="FV63" s="148"/>
      <c r="FW63" s="148"/>
      <c r="FX63" s="148"/>
      <c r="FY63" s="148"/>
      <c r="FZ63" s="148"/>
      <c r="GA63" s="148"/>
      <c r="GB63" s="148"/>
      <c r="GC63" s="148"/>
      <c r="GD63" s="148"/>
      <c r="GE63" s="148"/>
      <c r="GF63" s="148"/>
      <c r="GG63" s="148"/>
      <c r="GH63" s="148"/>
      <c r="GI63" s="148"/>
      <c r="GJ63" s="148"/>
      <c r="GK63" s="148"/>
      <c r="GL63" s="148"/>
      <c r="GM63" s="148"/>
      <c r="GN63" s="148"/>
      <c r="GO63" s="148"/>
      <c r="GP63" s="148"/>
      <c r="GQ63" s="148"/>
      <c r="GR63" s="148"/>
      <c r="GS63" s="148"/>
      <c r="GT63" s="148"/>
      <c r="GU63" s="148"/>
      <c r="GV63" s="148"/>
      <c r="GW63" s="148"/>
      <c r="GX63" s="148"/>
      <c r="GY63" s="148"/>
      <c r="GZ63" s="148"/>
      <c r="HA63" s="148"/>
      <c r="HB63" s="148"/>
      <c r="HC63" s="148"/>
      <c r="HD63" s="148"/>
      <c r="HE63" s="148"/>
      <c r="HF63" s="148"/>
      <c r="HG63" s="148"/>
      <c r="HH63" s="148"/>
      <c r="HI63" s="148"/>
      <c r="HJ63" s="148"/>
      <c r="HK63" s="148"/>
      <c r="HL63" s="148"/>
      <c r="HM63" s="148"/>
      <c r="HN63" s="148"/>
      <c r="HO63" s="148"/>
      <c r="HP63" s="148"/>
      <c r="HQ63" s="148"/>
      <c r="HR63" s="148"/>
      <c r="HS63" s="148"/>
      <c r="HT63" s="148"/>
      <c r="HU63" s="148"/>
      <c r="HV63" s="148"/>
      <c r="HW63" s="148"/>
      <c r="HX63" s="148"/>
      <c r="HY63" s="148"/>
      <c r="HZ63" s="148"/>
      <c r="IA63" s="148"/>
      <c r="IB63" s="148"/>
      <c r="IC63" s="148"/>
      <c r="ID63" s="148"/>
      <c r="IE63" s="148"/>
      <c r="IF63" s="148"/>
      <c r="IG63" s="148"/>
      <c r="IH63" s="148"/>
      <c r="II63" s="148"/>
      <c r="IJ63" s="148"/>
      <c r="IK63" s="148"/>
      <c r="IL63" s="148"/>
      <c r="IM63" s="148"/>
      <c r="IN63" s="148"/>
      <c r="IO63" s="148"/>
      <c r="IP63" s="148"/>
      <c r="IQ63" s="148"/>
      <c r="IR63" s="148"/>
      <c r="IS63" s="148"/>
      <c r="IT63" s="148"/>
      <c r="IU63" s="148"/>
      <c r="IV63" s="148"/>
    </row>
    <row r="64" spans="1:256" s="149" customFormat="1" ht="14.25">
      <c r="A64" s="147"/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8"/>
      <c r="DJ64" s="148"/>
      <c r="DK64" s="148"/>
      <c r="DL64" s="148"/>
      <c r="DM64" s="148"/>
      <c r="DN64" s="148"/>
      <c r="DO64" s="148"/>
      <c r="DP64" s="148"/>
      <c r="DQ64" s="148"/>
      <c r="DR64" s="148"/>
      <c r="DS64" s="148"/>
      <c r="DT64" s="148"/>
      <c r="DU64" s="148"/>
      <c r="DV64" s="148"/>
      <c r="DW64" s="148"/>
      <c r="DX64" s="148"/>
      <c r="DY64" s="148"/>
      <c r="DZ64" s="148"/>
      <c r="EA64" s="148"/>
      <c r="EB64" s="148"/>
      <c r="EC64" s="148"/>
      <c r="ED64" s="148"/>
      <c r="EE64" s="148"/>
      <c r="EF64" s="148"/>
      <c r="EG64" s="148"/>
      <c r="EH64" s="148"/>
      <c r="EI64" s="148"/>
      <c r="EJ64" s="148"/>
      <c r="EK64" s="148"/>
      <c r="EL64" s="148"/>
      <c r="EM64" s="148"/>
      <c r="EN64" s="148"/>
      <c r="EO64" s="148"/>
      <c r="EP64" s="148"/>
      <c r="EQ64" s="148"/>
      <c r="ER64" s="148"/>
      <c r="ES64" s="148"/>
      <c r="ET64" s="148"/>
      <c r="EU64" s="148"/>
      <c r="EV64" s="148"/>
      <c r="EW64" s="148"/>
      <c r="EX64" s="148"/>
      <c r="EY64" s="148"/>
      <c r="EZ64" s="148"/>
      <c r="FA64" s="148"/>
      <c r="FB64" s="148"/>
      <c r="FC64" s="148"/>
      <c r="FD64" s="148"/>
      <c r="FE64" s="148"/>
      <c r="FF64" s="148"/>
      <c r="FG64" s="148"/>
      <c r="FH64" s="148"/>
      <c r="FI64" s="148"/>
      <c r="FJ64" s="148"/>
      <c r="FK64" s="148"/>
      <c r="FL64" s="148"/>
      <c r="FM64" s="148"/>
      <c r="FN64" s="148"/>
      <c r="FO64" s="148"/>
      <c r="FP64" s="148"/>
      <c r="FQ64" s="148"/>
      <c r="FR64" s="148"/>
      <c r="FS64" s="148"/>
      <c r="FT64" s="148"/>
      <c r="FU64" s="148"/>
      <c r="FV64" s="148"/>
      <c r="FW64" s="148"/>
      <c r="FX64" s="148"/>
      <c r="FY64" s="148"/>
      <c r="FZ64" s="148"/>
      <c r="GA64" s="148"/>
      <c r="GB64" s="148"/>
      <c r="GC64" s="148"/>
      <c r="GD64" s="148"/>
      <c r="GE64" s="148"/>
      <c r="GF64" s="148"/>
      <c r="GG64" s="148"/>
      <c r="GH64" s="148"/>
      <c r="GI64" s="148"/>
      <c r="GJ64" s="148"/>
      <c r="GK64" s="148"/>
      <c r="GL64" s="148"/>
      <c r="GM64" s="148"/>
      <c r="GN64" s="148"/>
      <c r="GO64" s="148"/>
      <c r="GP64" s="148"/>
      <c r="GQ64" s="148"/>
      <c r="GR64" s="148"/>
      <c r="GS64" s="148"/>
      <c r="GT64" s="148"/>
      <c r="GU64" s="148"/>
      <c r="GV64" s="148"/>
      <c r="GW64" s="148"/>
      <c r="GX64" s="148"/>
      <c r="GY64" s="148"/>
      <c r="GZ64" s="148"/>
      <c r="HA64" s="148"/>
      <c r="HB64" s="148"/>
      <c r="HC64" s="148"/>
      <c r="HD64" s="148"/>
      <c r="HE64" s="148"/>
      <c r="HF64" s="148"/>
      <c r="HG64" s="148"/>
      <c r="HH64" s="148"/>
      <c r="HI64" s="148"/>
      <c r="HJ64" s="148"/>
      <c r="HK64" s="148"/>
      <c r="HL64" s="148"/>
      <c r="HM64" s="148"/>
      <c r="HN64" s="148"/>
      <c r="HO64" s="148"/>
      <c r="HP64" s="148"/>
      <c r="HQ64" s="148"/>
      <c r="HR64" s="148"/>
      <c r="HS64" s="148"/>
      <c r="HT64" s="148"/>
      <c r="HU64" s="148"/>
      <c r="HV64" s="148"/>
      <c r="HW64" s="148"/>
      <c r="HX64" s="148"/>
      <c r="HY64" s="148"/>
      <c r="HZ64" s="148"/>
      <c r="IA64" s="148"/>
      <c r="IB64" s="148"/>
      <c r="IC64" s="148"/>
      <c r="ID64" s="148"/>
      <c r="IE64" s="148"/>
      <c r="IF64" s="148"/>
      <c r="IG64" s="148"/>
      <c r="IH64" s="148"/>
      <c r="II64" s="148"/>
      <c r="IJ64" s="148"/>
      <c r="IK64" s="148"/>
      <c r="IL64" s="148"/>
      <c r="IM64" s="148"/>
      <c r="IN64" s="148"/>
      <c r="IO64" s="148"/>
      <c r="IP64" s="148"/>
      <c r="IQ64" s="148"/>
      <c r="IR64" s="148"/>
      <c r="IS64" s="148"/>
      <c r="IT64" s="148"/>
      <c r="IU64" s="148"/>
      <c r="IV64" s="148"/>
    </row>
    <row r="65" spans="1:256" s="149" customFormat="1" ht="14.25">
      <c r="A65" s="147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  <c r="DH65" s="148"/>
      <c r="DI65" s="148"/>
      <c r="DJ65" s="148"/>
      <c r="DK65" s="148"/>
      <c r="DL65" s="148"/>
      <c r="DM65" s="148"/>
      <c r="DN65" s="148"/>
      <c r="DO65" s="148"/>
      <c r="DP65" s="148"/>
      <c r="DQ65" s="148"/>
      <c r="DR65" s="148"/>
      <c r="DS65" s="148"/>
      <c r="DT65" s="148"/>
      <c r="DU65" s="148"/>
      <c r="DV65" s="148"/>
      <c r="DW65" s="148"/>
      <c r="DX65" s="148"/>
      <c r="DY65" s="148"/>
      <c r="DZ65" s="148"/>
      <c r="EA65" s="148"/>
      <c r="EB65" s="148"/>
      <c r="EC65" s="148"/>
      <c r="ED65" s="148"/>
      <c r="EE65" s="148"/>
      <c r="EF65" s="148"/>
      <c r="EG65" s="148"/>
      <c r="EH65" s="148"/>
      <c r="EI65" s="148"/>
      <c r="EJ65" s="148"/>
      <c r="EK65" s="148"/>
      <c r="EL65" s="148"/>
      <c r="EM65" s="148"/>
      <c r="EN65" s="148"/>
      <c r="EO65" s="148"/>
      <c r="EP65" s="148"/>
      <c r="EQ65" s="148"/>
      <c r="ER65" s="148"/>
      <c r="ES65" s="148"/>
      <c r="ET65" s="148"/>
      <c r="EU65" s="148"/>
      <c r="EV65" s="148"/>
      <c r="EW65" s="148"/>
      <c r="EX65" s="148"/>
      <c r="EY65" s="148"/>
      <c r="EZ65" s="148"/>
      <c r="FA65" s="148"/>
      <c r="FB65" s="148"/>
      <c r="FC65" s="148"/>
      <c r="FD65" s="148"/>
      <c r="FE65" s="148"/>
      <c r="FF65" s="148"/>
      <c r="FG65" s="148"/>
      <c r="FH65" s="148"/>
      <c r="FI65" s="148"/>
      <c r="FJ65" s="148"/>
      <c r="FK65" s="148"/>
      <c r="FL65" s="148"/>
      <c r="FM65" s="148"/>
      <c r="FN65" s="148"/>
      <c r="FO65" s="148"/>
      <c r="FP65" s="148"/>
      <c r="FQ65" s="148"/>
      <c r="FR65" s="148"/>
      <c r="FS65" s="148"/>
      <c r="FT65" s="148"/>
      <c r="FU65" s="148"/>
      <c r="FV65" s="148"/>
      <c r="FW65" s="148"/>
      <c r="FX65" s="148"/>
      <c r="FY65" s="148"/>
      <c r="FZ65" s="148"/>
      <c r="GA65" s="148"/>
      <c r="GB65" s="148"/>
      <c r="GC65" s="148"/>
      <c r="GD65" s="148"/>
      <c r="GE65" s="148"/>
      <c r="GF65" s="148"/>
      <c r="GG65" s="148"/>
      <c r="GH65" s="148"/>
      <c r="GI65" s="148"/>
      <c r="GJ65" s="148"/>
      <c r="GK65" s="148"/>
      <c r="GL65" s="148"/>
      <c r="GM65" s="148"/>
      <c r="GN65" s="148"/>
      <c r="GO65" s="148"/>
      <c r="GP65" s="148"/>
      <c r="GQ65" s="148"/>
      <c r="GR65" s="148"/>
      <c r="GS65" s="148"/>
      <c r="GT65" s="148"/>
      <c r="GU65" s="148"/>
      <c r="GV65" s="148"/>
      <c r="GW65" s="148"/>
      <c r="GX65" s="148"/>
      <c r="GY65" s="148"/>
      <c r="GZ65" s="148"/>
      <c r="HA65" s="148"/>
      <c r="HB65" s="148"/>
      <c r="HC65" s="148"/>
      <c r="HD65" s="148"/>
      <c r="HE65" s="148"/>
      <c r="HF65" s="148"/>
      <c r="HG65" s="148"/>
      <c r="HH65" s="148"/>
      <c r="HI65" s="148"/>
      <c r="HJ65" s="148"/>
      <c r="HK65" s="148"/>
      <c r="HL65" s="148"/>
      <c r="HM65" s="148"/>
      <c r="HN65" s="148"/>
      <c r="HO65" s="148"/>
      <c r="HP65" s="148"/>
      <c r="HQ65" s="148"/>
      <c r="HR65" s="148"/>
      <c r="HS65" s="148"/>
      <c r="HT65" s="148"/>
      <c r="HU65" s="148"/>
      <c r="HV65" s="148"/>
      <c r="HW65" s="148"/>
      <c r="HX65" s="148"/>
      <c r="HY65" s="148"/>
      <c r="HZ65" s="148"/>
      <c r="IA65" s="148"/>
      <c r="IB65" s="148"/>
      <c r="IC65" s="148"/>
      <c r="ID65" s="148"/>
      <c r="IE65" s="148"/>
      <c r="IF65" s="148"/>
      <c r="IG65" s="148"/>
      <c r="IH65" s="148"/>
      <c r="II65" s="148"/>
      <c r="IJ65" s="148"/>
      <c r="IK65" s="148"/>
      <c r="IL65" s="148"/>
      <c r="IM65" s="148"/>
      <c r="IN65" s="148"/>
      <c r="IO65" s="148"/>
      <c r="IP65" s="148"/>
      <c r="IQ65" s="148"/>
      <c r="IR65" s="148"/>
      <c r="IS65" s="148"/>
      <c r="IT65" s="148"/>
      <c r="IU65" s="148"/>
      <c r="IV65" s="148"/>
    </row>
    <row r="66" spans="1:256" s="149" customFormat="1" ht="14.25">
      <c r="A66" s="147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48"/>
      <c r="DI66" s="148"/>
      <c r="DJ66" s="148"/>
      <c r="DK66" s="148"/>
      <c r="DL66" s="148"/>
      <c r="DM66" s="148"/>
      <c r="DN66" s="148"/>
      <c r="DO66" s="148"/>
      <c r="DP66" s="148"/>
      <c r="DQ66" s="148"/>
      <c r="DR66" s="148"/>
      <c r="DS66" s="148"/>
      <c r="DT66" s="148"/>
      <c r="DU66" s="148"/>
      <c r="DV66" s="148"/>
      <c r="DW66" s="148"/>
      <c r="DX66" s="148"/>
      <c r="DY66" s="148"/>
      <c r="DZ66" s="148"/>
      <c r="EA66" s="148"/>
      <c r="EB66" s="148"/>
      <c r="EC66" s="148"/>
      <c r="ED66" s="148"/>
      <c r="EE66" s="148"/>
      <c r="EF66" s="148"/>
      <c r="EG66" s="148"/>
      <c r="EH66" s="148"/>
      <c r="EI66" s="148"/>
      <c r="EJ66" s="148"/>
      <c r="EK66" s="148"/>
      <c r="EL66" s="148"/>
      <c r="EM66" s="148"/>
      <c r="EN66" s="148"/>
      <c r="EO66" s="148"/>
      <c r="EP66" s="148"/>
      <c r="EQ66" s="148"/>
      <c r="ER66" s="148"/>
      <c r="ES66" s="148"/>
      <c r="ET66" s="148"/>
      <c r="EU66" s="148"/>
      <c r="EV66" s="148"/>
      <c r="EW66" s="148"/>
      <c r="EX66" s="148"/>
      <c r="EY66" s="148"/>
      <c r="EZ66" s="148"/>
      <c r="FA66" s="148"/>
      <c r="FB66" s="148"/>
      <c r="FC66" s="148"/>
      <c r="FD66" s="148"/>
      <c r="FE66" s="148"/>
      <c r="FF66" s="148"/>
      <c r="FG66" s="148"/>
      <c r="FH66" s="148"/>
      <c r="FI66" s="148"/>
      <c r="FJ66" s="148"/>
      <c r="FK66" s="148"/>
      <c r="FL66" s="148"/>
      <c r="FM66" s="148"/>
      <c r="FN66" s="148"/>
      <c r="FO66" s="148"/>
      <c r="FP66" s="148"/>
      <c r="FQ66" s="148"/>
      <c r="FR66" s="148"/>
      <c r="FS66" s="148"/>
      <c r="FT66" s="148"/>
      <c r="FU66" s="148"/>
      <c r="FV66" s="148"/>
      <c r="FW66" s="148"/>
      <c r="FX66" s="148"/>
      <c r="FY66" s="148"/>
      <c r="FZ66" s="148"/>
      <c r="GA66" s="148"/>
      <c r="GB66" s="148"/>
      <c r="GC66" s="148"/>
      <c r="GD66" s="148"/>
      <c r="GE66" s="148"/>
      <c r="GF66" s="148"/>
      <c r="GG66" s="148"/>
      <c r="GH66" s="148"/>
      <c r="GI66" s="148"/>
      <c r="GJ66" s="148"/>
      <c r="GK66" s="148"/>
      <c r="GL66" s="148"/>
      <c r="GM66" s="148"/>
      <c r="GN66" s="148"/>
      <c r="GO66" s="148"/>
      <c r="GP66" s="148"/>
      <c r="GQ66" s="148"/>
      <c r="GR66" s="148"/>
      <c r="GS66" s="148"/>
      <c r="GT66" s="148"/>
      <c r="GU66" s="148"/>
      <c r="GV66" s="148"/>
      <c r="GW66" s="148"/>
      <c r="GX66" s="148"/>
      <c r="GY66" s="148"/>
      <c r="GZ66" s="148"/>
      <c r="HA66" s="148"/>
      <c r="HB66" s="148"/>
      <c r="HC66" s="148"/>
      <c r="HD66" s="148"/>
      <c r="HE66" s="148"/>
      <c r="HF66" s="148"/>
      <c r="HG66" s="148"/>
      <c r="HH66" s="148"/>
      <c r="HI66" s="148"/>
      <c r="HJ66" s="148"/>
      <c r="HK66" s="148"/>
      <c r="HL66" s="148"/>
      <c r="HM66" s="148"/>
      <c r="HN66" s="148"/>
      <c r="HO66" s="148"/>
      <c r="HP66" s="148"/>
      <c r="HQ66" s="148"/>
      <c r="HR66" s="148"/>
      <c r="HS66" s="148"/>
      <c r="HT66" s="148"/>
      <c r="HU66" s="148"/>
      <c r="HV66" s="148"/>
      <c r="HW66" s="148"/>
      <c r="HX66" s="148"/>
      <c r="HY66" s="148"/>
      <c r="HZ66" s="148"/>
      <c r="IA66" s="148"/>
      <c r="IB66" s="148"/>
      <c r="IC66" s="148"/>
      <c r="ID66" s="148"/>
      <c r="IE66" s="148"/>
      <c r="IF66" s="148"/>
      <c r="IG66" s="148"/>
      <c r="IH66" s="148"/>
      <c r="II66" s="148"/>
      <c r="IJ66" s="148"/>
      <c r="IK66" s="148"/>
      <c r="IL66" s="148"/>
      <c r="IM66" s="148"/>
      <c r="IN66" s="148"/>
      <c r="IO66" s="148"/>
      <c r="IP66" s="148"/>
      <c r="IQ66" s="148"/>
      <c r="IR66" s="148"/>
      <c r="IS66" s="148"/>
      <c r="IT66" s="148"/>
      <c r="IU66" s="148"/>
      <c r="IV66" s="148"/>
    </row>
    <row r="67" spans="1:256" s="149" customFormat="1" ht="14.25">
      <c r="A67" s="147"/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148"/>
      <c r="CW67" s="148"/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48"/>
      <c r="DI67" s="148"/>
      <c r="DJ67" s="148"/>
      <c r="DK67" s="148"/>
      <c r="DL67" s="148"/>
      <c r="DM67" s="148"/>
      <c r="DN67" s="148"/>
      <c r="DO67" s="148"/>
      <c r="DP67" s="148"/>
      <c r="DQ67" s="148"/>
      <c r="DR67" s="148"/>
      <c r="DS67" s="148"/>
      <c r="DT67" s="148"/>
      <c r="DU67" s="148"/>
      <c r="DV67" s="148"/>
      <c r="DW67" s="148"/>
      <c r="DX67" s="148"/>
      <c r="DY67" s="148"/>
      <c r="DZ67" s="148"/>
      <c r="EA67" s="148"/>
      <c r="EB67" s="148"/>
      <c r="EC67" s="148"/>
      <c r="ED67" s="148"/>
      <c r="EE67" s="148"/>
      <c r="EF67" s="148"/>
      <c r="EG67" s="148"/>
      <c r="EH67" s="148"/>
      <c r="EI67" s="148"/>
      <c r="EJ67" s="148"/>
      <c r="EK67" s="148"/>
      <c r="EL67" s="148"/>
      <c r="EM67" s="148"/>
      <c r="EN67" s="148"/>
      <c r="EO67" s="148"/>
      <c r="EP67" s="148"/>
      <c r="EQ67" s="148"/>
      <c r="ER67" s="148"/>
      <c r="ES67" s="148"/>
      <c r="ET67" s="148"/>
      <c r="EU67" s="148"/>
      <c r="EV67" s="148"/>
      <c r="EW67" s="148"/>
      <c r="EX67" s="148"/>
      <c r="EY67" s="148"/>
      <c r="EZ67" s="148"/>
      <c r="FA67" s="148"/>
      <c r="FB67" s="148"/>
      <c r="FC67" s="148"/>
      <c r="FD67" s="148"/>
      <c r="FE67" s="148"/>
      <c r="FF67" s="148"/>
      <c r="FG67" s="148"/>
      <c r="FH67" s="148"/>
      <c r="FI67" s="148"/>
      <c r="FJ67" s="148"/>
      <c r="FK67" s="148"/>
      <c r="FL67" s="148"/>
      <c r="FM67" s="148"/>
      <c r="FN67" s="148"/>
      <c r="FO67" s="148"/>
      <c r="FP67" s="148"/>
      <c r="FQ67" s="148"/>
      <c r="FR67" s="148"/>
      <c r="FS67" s="148"/>
      <c r="FT67" s="148"/>
      <c r="FU67" s="148"/>
      <c r="FV67" s="148"/>
      <c r="FW67" s="148"/>
      <c r="FX67" s="148"/>
      <c r="FY67" s="148"/>
      <c r="FZ67" s="148"/>
      <c r="GA67" s="148"/>
      <c r="GB67" s="148"/>
      <c r="GC67" s="148"/>
      <c r="GD67" s="148"/>
      <c r="GE67" s="148"/>
      <c r="GF67" s="148"/>
      <c r="GG67" s="148"/>
      <c r="GH67" s="148"/>
      <c r="GI67" s="148"/>
      <c r="GJ67" s="148"/>
      <c r="GK67" s="148"/>
      <c r="GL67" s="148"/>
      <c r="GM67" s="148"/>
      <c r="GN67" s="148"/>
      <c r="GO67" s="148"/>
      <c r="GP67" s="148"/>
      <c r="GQ67" s="148"/>
      <c r="GR67" s="148"/>
      <c r="GS67" s="148"/>
      <c r="GT67" s="148"/>
      <c r="GU67" s="148"/>
      <c r="GV67" s="148"/>
      <c r="GW67" s="148"/>
      <c r="GX67" s="148"/>
      <c r="GY67" s="148"/>
      <c r="GZ67" s="148"/>
      <c r="HA67" s="148"/>
      <c r="HB67" s="148"/>
      <c r="HC67" s="148"/>
      <c r="HD67" s="148"/>
      <c r="HE67" s="148"/>
      <c r="HF67" s="148"/>
      <c r="HG67" s="148"/>
      <c r="HH67" s="148"/>
      <c r="HI67" s="148"/>
      <c r="HJ67" s="148"/>
      <c r="HK67" s="148"/>
      <c r="HL67" s="148"/>
      <c r="HM67" s="148"/>
      <c r="HN67" s="148"/>
      <c r="HO67" s="148"/>
      <c r="HP67" s="148"/>
      <c r="HQ67" s="148"/>
      <c r="HR67" s="148"/>
      <c r="HS67" s="148"/>
      <c r="HT67" s="148"/>
      <c r="HU67" s="148"/>
      <c r="HV67" s="148"/>
      <c r="HW67" s="148"/>
      <c r="HX67" s="148"/>
      <c r="HY67" s="148"/>
      <c r="HZ67" s="148"/>
      <c r="IA67" s="148"/>
      <c r="IB67" s="148"/>
      <c r="IC67" s="148"/>
      <c r="ID67" s="148"/>
      <c r="IE67" s="148"/>
      <c r="IF67" s="148"/>
      <c r="IG67" s="148"/>
      <c r="IH67" s="148"/>
      <c r="II67" s="148"/>
      <c r="IJ67" s="148"/>
      <c r="IK67" s="148"/>
      <c r="IL67" s="148"/>
      <c r="IM67" s="148"/>
      <c r="IN67" s="148"/>
      <c r="IO67" s="148"/>
      <c r="IP67" s="148"/>
      <c r="IQ67" s="148"/>
      <c r="IR67" s="148"/>
      <c r="IS67" s="148"/>
      <c r="IT67" s="148"/>
      <c r="IU67" s="148"/>
      <c r="IV67" s="148"/>
    </row>
    <row r="68" spans="1:256" s="149" customFormat="1" ht="14.25">
      <c r="A68" s="147"/>
      <c r="B68" s="148"/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  <c r="CP68" s="148"/>
      <c r="CQ68" s="148"/>
      <c r="CR68" s="148"/>
      <c r="CS68" s="148"/>
      <c r="CT68" s="148"/>
      <c r="CU68" s="148"/>
      <c r="CV68" s="148"/>
      <c r="CW68" s="148"/>
      <c r="CX68" s="148"/>
      <c r="CY68" s="148"/>
      <c r="CZ68" s="148"/>
      <c r="DA68" s="148"/>
      <c r="DB68" s="148"/>
      <c r="DC68" s="148"/>
      <c r="DD68" s="148"/>
      <c r="DE68" s="148"/>
      <c r="DF68" s="148"/>
      <c r="DG68" s="148"/>
      <c r="DH68" s="148"/>
      <c r="DI68" s="148"/>
      <c r="DJ68" s="148"/>
      <c r="DK68" s="148"/>
      <c r="DL68" s="148"/>
      <c r="DM68" s="148"/>
      <c r="DN68" s="148"/>
      <c r="DO68" s="148"/>
      <c r="DP68" s="148"/>
      <c r="DQ68" s="148"/>
      <c r="DR68" s="148"/>
      <c r="DS68" s="148"/>
      <c r="DT68" s="148"/>
      <c r="DU68" s="148"/>
      <c r="DV68" s="148"/>
      <c r="DW68" s="148"/>
      <c r="DX68" s="148"/>
      <c r="DY68" s="148"/>
      <c r="DZ68" s="148"/>
      <c r="EA68" s="148"/>
      <c r="EB68" s="148"/>
      <c r="EC68" s="148"/>
      <c r="ED68" s="148"/>
      <c r="EE68" s="148"/>
      <c r="EF68" s="148"/>
      <c r="EG68" s="148"/>
      <c r="EH68" s="148"/>
      <c r="EI68" s="148"/>
      <c r="EJ68" s="148"/>
      <c r="EK68" s="148"/>
      <c r="EL68" s="148"/>
      <c r="EM68" s="148"/>
      <c r="EN68" s="148"/>
      <c r="EO68" s="148"/>
      <c r="EP68" s="148"/>
      <c r="EQ68" s="148"/>
      <c r="ER68" s="148"/>
      <c r="ES68" s="148"/>
      <c r="ET68" s="148"/>
      <c r="EU68" s="148"/>
      <c r="EV68" s="148"/>
      <c r="EW68" s="148"/>
      <c r="EX68" s="148"/>
      <c r="EY68" s="148"/>
      <c r="EZ68" s="148"/>
      <c r="FA68" s="148"/>
      <c r="FB68" s="148"/>
      <c r="FC68" s="148"/>
      <c r="FD68" s="148"/>
      <c r="FE68" s="148"/>
      <c r="FF68" s="148"/>
      <c r="FG68" s="148"/>
      <c r="FH68" s="148"/>
      <c r="FI68" s="148"/>
      <c r="FJ68" s="148"/>
      <c r="FK68" s="148"/>
      <c r="FL68" s="148"/>
      <c r="FM68" s="148"/>
      <c r="FN68" s="148"/>
      <c r="FO68" s="148"/>
      <c r="FP68" s="148"/>
      <c r="FQ68" s="148"/>
      <c r="FR68" s="148"/>
      <c r="FS68" s="148"/>
      <c r="FT68" s="148"/>
      <c r="FU68" s="148"/>
      <c r="FV68" s="148"/>
      <c r="FW68" s="148"/>
      <c r="FX68" s="148"/>
      <c r="FY68" s="148"/>
      <c r="FZ68" s="148"/>
      <c r="GA68" s="148"/>
      <c r="GB68" s="148"/>
      <c r="GC68" s="148"/>
      <c r="GD68" s="148"/>
      <c r="GE68" s="148"/>
      <c r="GF68" s="148"/>
      <c r="GG68" s="148"/>
      <c r="GH68" s="148"/>
      <c r="GI68" s="148"/>
      <c r="GJ68" s="148"/>
      <c r="GK68" s="148"/>
      <c r="GL68" s="148"/>
      <c r="GM68" s="148"/>
      <c r="GN68" s="148"/>
      <c r="GO68" s="148"/>
      <c r="GP68" s="148"/>
      <c r="GQ68" s="148"/>
      <c r="GR68" s="148"/>
      <c r="GS68" s="148"/>
      <c r="GT68" s="148"/>
      <c r="GU68" s="148"/>
      <c r="GV68" s="148"/>
      <c r="GW68" s="148"/>
      <c r="GX68" s="148"/>
      <c r="GY68" s="148"/>
      <c r="GZ68" s="148"/>
      <c r="HA68" s="148"/>
      <c r="HB68" s="148"/>
      <c r="HC68" s="148"/>
      <c r="HD68" s="148"/>
      <c r="HE68" s="148"/>
      <c r="HF68" s="148"/>
      <c r="HG68" s="148"/>
      <c r="HH68" s="148"/>
      <c r="HI68" s="148"/>
      <c r="HJ68" s="148"/>
      <c r="HK68" s="148"/>
      <c r="HL68" s="148"/>
      <c r="HM68" s="148"/>
      <c r="HN68" s="148"/>
      <c r="HO68" s="148"/>
      <c r="HP68" s="148"/>
      <c r="HQ68" s="148"/>
      <c r="HR68" s="148"/>
      <c r="HS68" s="148"/>
      <c r="HT68" s="148"/>
      <c r="HU68" s="148"/>
      <c r="HV68" s="148"/>
      <c r="HW68" s="148"/>
      <c r="HX68" s="148"/>
      <c r="HY68" s="148"/>
      <c r="HZ68" s="148"/>
      <c r="IA68" s="148"/>
      <c r="IB68" s="148"/>
      <c r="IC68" s="148"/>
      <c r="ID68" s="148"/>
      <c r="IE68" s="148"/>
      <c r="IF68" s="148"/>
      <c r="IG68" s="148"/>
      <c r="IH68" s="148"/>
      <c r="II68" s="148"/>
      <c r="IJ68" s="148"/>
      <c r="IK68" s="148"/>
      <c r="IL68" s="148"/>
      <c r="IM68" s="148"/>
      <c r="IN68" s="148"/>
      <c r="IO68" s="148"/>
      <c r="IP68" s="148"/>
      <c r="IQ68" s="148"/>
      <c r="IR68" s="148"/>
      <c r="IS68" s="148"/>
      <c r="IT68" s="148"/>
      <c r="IU68" s="148"/>
      <c r="IV68" s="148"/>
    </row>
    <row r="69" spans="1:256" s="149" customFormat="1" ht="14.25">
      <c r="A69" s="147"/>
      <c r="B69" s="148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  <c r="CP69" s="148"/>
      <c r="CQ69" s="148"/>
      <c r="CR69" s="148"/>
      <c r="CS69" s="148"/>
      <c r="CT69" s="148"/>
      <c r="CU69" s="148"/>
      <c r="CV69" s="148"/>
      <c r="CW69" s="148"/>
      <c r="CX69" s="148"/>
      <c r="CY69" s="148"/>
      <c r="CZ69" s="148"/>
      <c r="DA69" s="148"/>
      <c r="DB69" s="148"/>
      <c r="DC69" s="148"/>
      <c r="DD69" s="148"/>
      <c r="DE69" s="148"/>
      <c r="DF69" s="148"/>
      <c r="DG69" s="148"/>
      <c r="DH69" s="148"/>
      <c r="DI69" s="148"/>
      <c r="DJ69" s="148"/>
      <c r="DK69" s="148"/>
      <c r="DL69" s="148"/>
      <c r="DM69" s="148"/>
      <c r="DN69" s="148"/>
      <c r="DO69" s="148"/>
      <c r="DP69" s="148"/>
      <c r="DQ69" s="148"/>
      <c r="DR69" s="148"/>
      <c r="DS69" s="148"/>
      <c r="DT69" s="148"/>
      <c r="DU69" s="148"/>
      <c r="DV69" s="148"/>
      <c r="DW69" s="148"/>
      <c r="DX69" s="148"/>
      <c r="DY69" s="148"/>
      <c r="DZ69" s="148"/>
      <c r="EA69" s="148"/>
      <c r="EB69" s="148"/>
      <c r="EC69" s="148"/>
      <c r="ED69" s="148"/>
      <c r="EE69" s="148"/>
      <c r="EF69" s="148"/>
      <c r="EG69" s="148"/>
      <c r="EH69" s="148"/>
      <c r="EI69" s="148"/>
      <c r="EJ69" s="148"/>
      <c r="EK69" s="148"/>
      <c r="EL69" s="148"/>
      <c r="EM69" s="148"/>
      <c r="EN69" s="148"/>
      <c r="EO69" s="148"/>
      <c r="EP69" s="148"/>
      <c r="EQ69" s="148"/>
      <c r="ER69" s="148"/>
      <c r="ES69" s="148"/>
      <c r="ET69" s="148"/>
      <c r="EU69" s="148"/>
      <c r="EV69" s="148"/>
      <c r="EW69" s="148"/>
      <c r="EX69" s="148"/>
      <c r="EY69" s="148"/>
      <c r="EZ69" s="148"/>
      <c r="FA69" s="148"/>
      <c r="FB69" s="148"/>
      <c r="FC69" s="148"/>
      <c r="FD69" s="148"/>
      <c r="FE69" s="148"/>
      <c r="FF69" s="148"/>
      <c r="FG69" s="148"/>
      <c r="FH69" s="148"/>
      <c r="FI69" s="148"/>
      <c r="FJ69" s="148"/>
      <c r="FK69" s="148"/>
      <c r="FL69" s="148"/>
      <c r="FM69" s="148"/>
      <c r="FN69" s="148"/>
      <c r="FO69" s="148"/>
      <c r="FP69" s="148"/>
      <c r="FQ69" s="148"/>
      <c r="FR69" s="148"/>
      <c r="FS69" s="148"/>
      <c r="FT69" s="148"/>
      <c r="FU69" s="148"/>
      <c r="FV69" s="148"/>
      <c r="FW69" s="148"/>
      <c r="FX69" s="148"/>
      <c r="FY69" s="148"/>
      <c r="FZ69" s="148"/>
      <c r="GA69" s="148"/>
      <c r="GB69" s="148"/>
      <c r="GC69" s="148"/>
      <c r="GD69" s="148"/>
      <c r="GE69" s="148"/>
      <c r="GF69" s="148"/>
      <c r="GG69" s="148"/>
      <c r="GH69" s="148"/>
      <c r="GI69" s="148"/>
      <c r="GJ69" s="148"/>
      <c r="GK69" s="148"/>
      <c r="GL69" s="148"/>
      <c r="GM69" s="148"/>
      <c r="GN69" s="148"/>
      <c r="GO69" s="148"/>
      <c r="GP69" s="148"/>
      <c r="GQ69" s="148"/>
      <c r="GR69" s="148"/>
      <c r="GS69" s="148"/>
      <c r="GT69" s="148"/>
      <c r="GU69" s="148"/>
      <c r="GV69" s="148"/>
      <c r="GW69" s="148"/>
      <c r="GX69" s="148"/>
      <c r="GY69" s="148"/>
      <c r="GZ69" s="148"/>
      <c r="HA69" s="148"/>
      <c r="HB69" s="148"/>
      <c r="HC69" s="148"/>
      <c r="HD69" s="148"/>
      <c r="HE69" s="148"/>
      <c r="HF69" s="148"/>
      <c r="HG69" s="148"/>
      <c r="HH69" s="148"/>
      <c r="HI69" s="148"/>
      <c r="HJ69" s="148"/>
      <c r="HK69" s="148"/>
      <c r="HL69" s="148"/>
      <c r="HM69" s="148"/>
      <c r="HN69" s="148"/>
      <c r="HO69" s="148"/>
      <c r="HP69" s="148"/>
      <c r="HQ69" s="148"/>
      <c r="HR69" s="148"/>
      <c r="HS69" s="148"/>
      <c r="HT69" s="148"/>
      <c r="HU69" s="148"/>
      <c r="HV69" s="148"/>
      <c r="HW69" s="148"/>
      <c r="HX69" s="148"/>
      <c r="HY69" s="148"/>
      <c r="HZ69" s="148"/>
      <c r="IA69" s="148"/>
      <c r="IB69" s="148"/>
      <c r="IC69" s="148"/>
      <c r="ID69" s="148"/>
      <c r="IE69" s="148"/>
      <c r="IF69" s="148"/>
      <c r="IG69" s="148"/>
      <c r="IH69" s="148"/>
      <c r="II69" s="148"/>
      <c r="IJ69" s="148"/>
      <c r="IK69" s="148"/>
      <c r="IL69" s="148"/>
      <c r="IM69" s="148"/>
      <c r="IN69" s="148"/>
      <c r="IO69" s="148"/>
      <c r="IP69" s="148"/>
      <c r="IQ69" s="148"/>
      <c r="IR69" s="148"/>
      <c r="IS69" s="148"/>
      <c r="IT69" s="148"/>
      <c r="IU69" s="148"/>
      <c r="IV69" s="148"/>
    </row>
    <row r="70" spans="1:256" s="149" customFormat="1" ht="14.25">
      <c r="A70" s="147"/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  <c r="CP70" s="148"/>
      <c r="CQ70" s="148"/>
      <c r="CR70" s="148"/>
      <c r="CS70" s="148"/>
      <c r="CT70" s="148"/>
      <c r="CU70" s="148"/>
      <c r="CV70" s="148"/>
      <c r="CW70" s="148"/>
      <c r="CX70" s="148"/>
      <c r="CY70" s="148"/>
      <c r="CZ70" s="148"/>
      <c r="DA70" s="148"/>
      <c r="DB70" s="148"/>
      <c r="DC70" s="148"/>
      <c r="DD70" s="148"/>
      <c r="DE70" s="148"/>
      <c r="DF70" s="148"/>
      <c r="DG70" s="148"/>
      <c r="DH70" s="148"/>
      <c r="DI70" s="148"/>
      <c r="DJ70" s="148"/>
      <c r="DK70" s="148"/>
      <c r="DL70" s="148"/>
      <c r="DM70" s="148"/>
      <c r="DN70" s="148"/>
      <c r="DO70" s="148"/>
      <c r="DP70" s="148"/>
      <c r="DQ70" s="148"/>
      <c r="DR70" s="148"/>
      <c r="DS70" s="148"/>
      <c r="DT70" s="148"/>
      <c r="DU70" s="148"/>
      <c r="DV70" s="148"/>
      <c r="DW70" s="148"/>
      <c r="DX70" s="148"/>
      <c r="DY70" s="148"/>
      <c r="DZ70" s="148"/>
      <c r="EA70" s="148"/>
      <c r="EB70" s="148"/>
      <c r="EC70" s="148"/>
      <c r="ED70" s="148"/>
      <c r="EE70" s="148"/>
      <c r="EF70" s="148"/>
      <c r="EG70" s="148"/>
      <c r="EH70" s="148"/>
      <c r="EI70" s="148"/>
      <c r="EJ70" s="148"/>
      <c r="EK70" s="148"/>
      <c r="EL70" s="148"/>
      <c r="EM70" s="148"/>
      <c r="EN70" s="148"/>
      <c r="EO70" s="148"/>
      <c r="EP70" s="148"/>
      <c r="EQ70" s="148"/>
      <c r="ER70" s="148"/>
      <c r="ES70" s="148"/>
      <c r="ET70" s="148"/>
      <c r="EU70" s="148"/>
      <c r="EV70" s="148"/>
      <c r="EW70" s="148"/>
      <c r="EX70" s="148"/>
      <c r="EY70" s="148"/>
      <c r="EZ70" s="148"/>
      <c r="FA70" s="148"/>
      <c r="FB70" s="148"/>
      <c r="FC70" s="148"/>
      <c r="FD70" s="148"/>
      <c r="FE70" s="148"/>
      <c r="FF70" s="148"/>
      <c r="FG70" s="148"/>
      <c r="FH70" s="148"/>
      <c r="FI70" s="148"/>
      <c r="FJ70" s="148"/>
      <c r="FK70" s="148"/>
      <c r="FL70" s="148"/>
      <c r="FM70" s="148"/>
      <c r="FN70" s="148"/>
      <c r="FO70" s="148"/>
      <c r="FP70" s="148"/>
      <c r="FQ70" s="148"/>
      <c r="FR70" s="148"/>
      <c r="FS70" s="148"/>
      <c r="FT70" s="148"/>
      <c r="FU70" s="148"/>
      <c r="FV70" s="148"/>
      <c r="FW70" s="148"/>
      <c r="FX70" s="148"/>
      <c r="FY70" s="148"/>
      <c r="FZ70" s="148"/>
      <c r="GA70" s="148"/>
      <c r="GB70" s="148"/>
      <c r="GC70" s="148"/>
      <c r="GD70" s="148"/>
      <c r="GE70" s="148"/>
      <c r="GF70" s="148"/>
      <c r="GG70" s="148"/>
      <c r="GH70" s="148"/>
      <c r="GI70" s="148"/>
      <c r="GJ70" s="148"/>
      <c r="GK70" s="148"/>
      <c r="GL70" s="148"/>
      <c r="GM70" s="148"/>
      <c r="GN70" s="148"/>
      <c r="GO70" s="148"/>
      <c r="GP70" s="148"/>
      <c r="GQ70" s="148"/>
      <c r="GR70" s="148"/>
      <c r="GS70" s="148"/>
      <c r="GT70" s="148"/>
      <c r="GU70" s="148"/>
      <c r="GV70" s="148"/>
      <c r="GW70" s="148"/>
      <c r="GX70" s="148"/>
      <c r="GY70" s="148"/>
      <c r="GZ70" s="148"/>
      <c r="HA70" s="148"/>
      <c r="HB70" s="148"/>
      <c r="HC70" s="148"/>
      <c r="HD70" s="148"/>
      <c r="HE70" s="148"/>
      <c r="HF70" s="148"/>
      <c r="HG70" s="148"/>
      <c r="HH70" s="148"/>
      <c r="HI70" s="148"/>
      <c r="HJ70" s="148"/>
      <c r="HK70" s="148"/>
      <c r="HL70" s="148"/>
      <c r="HM70" s="148"/>
      <c r="HN70" s="148"/>
      <c r="HO70" s="148"/>
      <c r="HP70" s="148"/>
      <c r="HQ70" s="148"/>
      <c r="HR70" s="148"/>
      <c r="HS70" s="148"/>
      <c r="HT70" s="148"/>
      <c r="HU70" s="148"/>
      <c r="HV70" s="148"/>
      <c r="HW70" s="148"/>
      <c r="HX70" s="148"/>
      <c r="HY70" s="148"/>
      <c r="HZ70" s="148"/>
      <c r="IA70" s="148"/>
      <c r="IB70" s="148"/>
      <c r="IC70" s="148"/>
      <c r="ID70" s="148"/>
      <c r="IE70" s="148"/>
      <c r="IF70" s="148"/>
      <c r="IG70" s="148"/>
      <c r="IH70" s="148"/>
      <c r="II70" s="148"/>
      <c r="IJ70" s="148"/>
      <c r="IK70" s="148"/>
      <c r="IL70" s="148"/>
      <c r="IM70" s="148"/>
      <c r="IN70" s="148"/>
      <c r="IO70" s="148"/>
      <c r="IP70" s="148"/>
      <c r="IQ70" s="148"/>
      <c r="IR70" s="148"/>
      <c r="IS70" s="148"/>
      <c r="IT70" s="148"/>
      <c r="IU70" s="148"/>
      <c r="IV70" s="148"/>
    </row>
    <row r="71" spans="1:256" s="149" customFormat="1" ht="14.25">
      <c r="A71" s="147"/>
      <c r="B71" s="148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  <c r="CP71" s="148"/>
      <c r="CQ71" s="148"/>
      <c r="CR71" s="148"/>
      <c r="CS71" s="148"/>
      <c r="CT71" s="148"/>
      <c r="CU71" s="148"/>
      <c r="CV71" s="148"/>
      <c r="CW71" s="148"/>
      <c r="CX71" s="148"/>
      <c r="CY71" s="148"/>
      <c r="CZ71" s="148"/>
      <c r="DA71" s="148"/>
      <c r="DB71" s="148"/>
      <c r="DC71" s="148"/>
      <c r="DD71" s="148"/>
      <c r="DE71" s="148"/>
      <c r="DF71" s="148"/>
      <c r="DG71" s="148"/>
      <c r="DH71" s="148"/>
      <c r="DI71" s="148"/>
      <c r="DJ71" s="148"/>
      <c r="DK71" s="148"/>
      <c r="DL71" s="148"/>
      <c r="DM71" s="148"/>
      <c r="DN71" s="148"/>
      <c r="DO71" s="148"/>
      <c r="DP71" s="148"/>
      <c r="DQ71" s="148"/>
      <c r="DR71" s="148"/>
      <c r="DS71" s="148"/>
      <c r="DT71" s="148"/>
      <c r="DU71" s="148"/>
      <c r="DV71" s="148"/>
      <c r="DW71" s="148"/>
      <c r="DX71" s="148"/>
      <c r="DY71" s="148"/>
      <c r="DZ71" s="148"/>
      <c r="EA71" s="148"/>
      <c r="EB71" s="148"/>
      <c r="EC71" s="148"/>
      <c r="ED71" s="148"/>
      <c r="EE71" s="148"/>
      <c r="EF71" s="148"/>
      <c r="EG71" s="148"/>
      <c r="EH71" s="148"/>
      <c r="EI71" s="148"/>
      <c r="EJ71" s="148"/>
      <c r="EK71" s="148"/>
      <c r="EL71" s="148"/>
      <c r="EM71" s="148"/>
      <c r="EN71" s="148"/>
      <c r="EO71" s="148"/>
      <c r="EP71" s="148"/>
      <c r="EQ71" s="148"/>
      <c r="ER71" s="148"/>
      <c r="ES71" s="148"/>
      <c r="ET71" s="148"/>
      <c r="EU71" s="148"/>
      <c r="EV71" s="148"/>
      <c r="EW71" s="148"/>
      <c r="EX71" s="148"/>
      <c r="EY71" s="148"/>
      <c r="EZ71" s="148"/>
      <c r="FA71" s="148"/>
      <c r="FB71" s="148"/>
      <c r="FC71" s="148"/>
      <c r="FD71" s="148"/>
      <c r="FE71" s="148"/>
      <c r="FF71" s="148"/>
      <c r="FG71" s="148"/>
      <c r="FH71" s="148"/>
      <c r="FI71" s="148"/>
      <c r="FJ71" s="148"/>
      <c r="FK71" s="148"/>
      <c r="FL71" s="148"/>
      <c r="FM71" s="148"/>
      <c r="FN71" s="148"/>
      <c r="FO71" s="148"/>
      <c r="FP71" s="148"/>
      <c r="FQ71" s="148"/>
      <c r="FR71" s="148"/>
      <c r="FS71" s="148"/>
      <c r="FT71" s="148"/>
      <c r="FU71" s="148"/>
      <c r="FV71" s="148"/>
      <c r="FW71" s="148"/>
      <c r="FX71" s="148"/>
      <c r="FY71" s="148"/>
      <c r="FZ71" s="148"/>
      <c r="GA71" s="148"/>
      <c r="GB71" s="148"/>
      <c r="GC71" s="148"/>
      <c r="GD71" s="148"/>
      <c r="GE71" s="148"/>
      <c r="GF71" s="148"/>
      <c r="GG71" s="148"/>
      <c r="GH71" s="148"/>
      <c r="GI71" s="148"/>
      <c r="GJ71" s="148"/>
      <c r="GK71" s="148"/>
      <c r="GL71" s="148"/>
      <c r="GM71" s="148"/>
      <c r="GN71" s="148"/>
      <c r="GO71" s="148"/>
      <c r="GP71" s="148"/>
      <c r="GQ71" s="148"/>
      <c r="GR71" s="148"/>
      <c r="GS71" s="148"/>
      <c r="GT71" s="148"/>
      <c r="GU71" s="148"/>
      <c r="GV71" s="148"/>
      <c r="GW71" s="148"/>
      <c r="GX71" s="148"/>
      <c r="GY71" s="148"/>
      <c r="GZ71" s="148"/>
      <c r="HA71" s="148"/>
      <c r="HB71" s="148"/>
      <c r="HC71" s="148"/>
      <c r="HD71" s="148"/>
      <c r="HE71" s="148"/>
      <c r="HF71" s="148"/>
      <c r="HG71" s="148"/>
      <c r="HH71" s="148"/>
      <c r="HI71" s="148"/>
      <c r="HJ71" s="148"/>
      <c r="HK71" s="148"/>
      <c r="HL71" s="148"/>
      <c r="HM71" s="148"/>
      <c r="HN71" s="148"/>
      <c r="HO71" s="148"/>
      <c r="HP71" s="148"/>
      <c r="HQ71" s="148"/>
      <c r="HR71" s="148"/>
      <c r="HS71" s="148"/>
      <c r="HT71" s="148"/>
      <c r="HU71" s="148"/>
      <c r="HV71" s="148"/>
      <c r="HW71" s="148"/>
      <c r="HX71" s="148"/>
      <c r="HY71" s="148"/>
      <c r="HZ71" s="148"/>
      <c r="IA71" s="148"/>
      <c r="IB71" s="148"/>
      <c r="IC71" s="148"/>
      <c r="ID71" s="148"/>
      <c r="IE71" s="148"/>
      <c r="IF71" s="148"/>
      <c r="IG71" s="148"/>
      <c r="IH71" s="148"/>
      <c r="II71" s="148"/>
      <c r="IJ71" s="148"/>
      <c r="IK71" s="148"/>
      <c r="IL71" s="148"/>
      <c r="IM71" s="148"/>
      <c r="IN71" s="148"/>
      <c r="IO71" s="148"/>
      <c r="IP71" s="148"/>
      <c r="IQ71" s="148"/>
      <c r="IR71" s="148"/>
      <c r="IS71" s="148"/>
      <c r="IT71" s="148"/>
      <c r="IU71" s="148"/>
      <c r="IV71" s="148"/>
    </row>
    <row r="72" spans="1:256" s="149" customFormat="1" ht="14.25">
      <c r="A72" s="147"/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  <c r="CP72" s="148"/>
      <c r="CQ72" s="148"/>
      <c r="CR72" s="148"/>
      <c r="CS72" s="148"/>
      <c r="CT72" s="148"/>
      <c r="CU72" s="148"/>
      <c r="CV72" s="148"/>
      <c r="CW72" s="148"/>
      <c r="CX72" s="148"/>
      <c r="CY72" s="148"/>
      <c r="CZ72" s="148"/>
      <c r="DA72" s="148"/>
      <c r="DB72" s="148"/>
      <c r="DC72" s="148"/>
      <c r="DD72" s="148"/>
      <c r="DE72" s="148"/>
      <c r="DF72" s="148"/>
      <c r="DG72" s="148"/>
      <c r="DH72" s="148"/>
      <c r="DI72" s="148"/>
      <c r="DJ72" s="148"/>
      <c r="DK72" s="148"/>
      <c r="DL72" s="148"/>
      <c r="DM72" s="148"/>
      <c r="DN72" s="148"/>
      <c r="DO72" s="148"/>
      <c r="DP72" s="148"/>
      <c r="DQ72" s="148"/>
      <c r="DR72" s="148"/>
      <c r="DS72" s="148"/>
      <c r="DT72" s="148"/>
      <c r="DU72" s="148"/>
      <c r="DV72" s="148"/>
      <c r="DW72" s="148"/>
      <c r="DX72" s="148"/>
      <c r="DY72" s="148"/>
      <c r="DZ72" s="148"/>
      <c r="EA72" s="148"/>
      <c r="EB72" s="148"/>
      <c r="EC72" s="148"/>
      <c r="ED72" s="148"/>
      <c r="EE72" s="148"/>
      <c r="EF72" s="148"/>
      <c r="EG72" s="148"/>
      <c r="EH72" s="148"/>
      <c r="EI72" s="148"/>
      <c r="EJ72" s="148"/>
      <c r="EK72" s="148"/>
      <c r="EL72" s="148"/>
      <c r="EM72" s="148"/>
      <c r="EN72" s="148"/>
      <c r="EO72" s="148"/>
      <c r="EP72" s="148"/>
      <c r="EQ72" s="148"/>
      <c r="ER72" s="148"/>
      <c r="ES72" s="148"/>
      <c r="ET72" s="148"/>
      <c r="EU72" s="148"/>
      <c r="EV72" s="148"/>
      <c r="EW72" s="148"/>
      <c r="EX72" s="148"/>
      <c r="EY72" s="148"/>
      <c r="EZ72" s="148"/>
      <c r="FA72" s="148"/>
      <c r="FB72" s="148"/>
      <c r="FC72" s="148"/>
      <c r="FD72" s="148"/>
      <c r="FE72" s="148"/>
      <c r="FF72" s="148"/>
      <c r="FG72" s="148"/>
      <c r="FH72" s="148"/>
      <c r="FI72" s="148"/>
      <c r="FJ72" s="148"/>
      <c r="FK72" s="148"/>
      <c r="FL72" s="148"/>
      <c r="FM72" s="148"/>
      <c r="FN72" s="148"/>
      <c r="FO72" s="148"/>
      <c r="FP72" s="148"/>
      <c r="FQ72" s="148"/>
      <c r="FR72" s="148"/>
      <c r="FS72" s="148"/>
      <c r="FT72" s="148"/>
      <c r="FU72" s="148"/>
      <c r="FV72" s="148"/>
      <c r="FW72" s="148"/>
      <c r="FX72" s="148"/>
      <c r="FY72" s="148"/>
      <c r="FZ72" s="148"/>
      <c r="GA72" s="148"/>
      <c r="GB72" s="148"/>
      <c r="GC72" s="148"/>
      <c r="GD72" s="148"/>
      <c r="GE72" s="148"/>
      <c r="GF72" s="148"/>
      <c r="GG72" s="148"/>
      <c r="GH72" s="148"/>
      <c r="GI72" s="148"/>
      <c r="GJ72" s="148"/>
      <c r="GK72" s="148"/>
      <c r="GL72" s="148"/>
      <c r="GM72" s="148"/>
      <c r="GN72" s="148"/>
      <c r="GO72" s="148"/>
      <c r="GP72" s="148"/>
      <c r="GQ72" s="148"/>
      <c r="GR72" s="148"/>
      <c r="GS72" s="148"/>
      <c r="GT72" s="148"/>
      <c r="GU72" s="148"/>
      <c r="GV72" s="148"/>
      <c r="GW72" s="148"/>
      <c r="GX72" s="148"/>
      <c r="GY72" s="148"/>
      <c r="GZ72" s="148"/>
      <c r="HA72" s="148"/>
      <c r="HB72" s="148"/>
      <c r="HC72" s="148"/>
      <c r="HD72" s="148"/>
      <c r="HE72" s="148"/>
      <c r="HF72" s="148"/>
      <c r="HG72" s="148"/>
      <c r="HH72" s="148"/>
      <c r="HI72" s="148"/>
      <c r="HJ72" s="148"/>
      <c r="HK72" s="148"/>
      <c r="HL72" s="148"/>
      <c r="HM72" s="148"/>
      <c r="HN72" s="148"/>
      <c r="HO72" s="148"/>
      <c r="HP72" s="148"/>
      <c r="HQ72" s="148"/>
      <c r="HR72" s="148"/>
      <c r="HS72" s="148"/>
      <c r="HT72" s="148"/>
      <c r="HU72" s="148"/>
      <c r="HV72" s="148"/>
      <c r="HW72" s="148"/>
      <c r="HX72" s="148"/>
      <c r="HY72" s="148"/>
      <c r="HZ72" s="148"/>
      <c r="IA72" s="148"/>
      <c r="IB72" s="148"/>
      <c r="IC72" s="148"/>
      <c r="ID72" s="148"/>
      <c r="IE72" s="148"/>
      <c r="IF72" s="148"/>
      <c r="IG72" s="148"/>
      <c r="IH72" s="148"/>
      <c r="II72" s="148"/>
      <c r="IJ72" s="148"/>
      <c r="IK72" s="148"/>
      <c r="IL72" s="148"/>
      <c r="IM72" s="148"/>
      <c r="IN72" s="148"/>
      <c r="IO72" s="148"/>
      <c r="IP72" s="148"/>
      <c r="IQ72" s="148"/>
      <c r="IR72" s="148"/>
      <c r="IS72" s="148"/>
      <c r="IT72" s="148"/>
      <c r="IU72" s="148"/>
      <c r="IV72" s="148"/>
    </row>
    <row r="73" spans="1:256" s="149" customFormat="1" ht="14.25">
      <c r="A73" s="147"/>
      <c r="B73" s="148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  <c r="CP73" s="148"/>
      <c r="CQ73" s="148"/>
      <c r="CR73" s="148"/>
      <c r="CS73" s="148"/>
      <c r="CT73" s="148"/>
      <c r="CU73" s="148"/>
      <c r="CV73" s="148"/>
      <c r="CW73" s="148"/>
      <c r="CX73" s="148"/>
      <c r="CY73" s="148"/>
      <c r="CZ73" s="148"/>
      <c r="DA73" s="148"/>
      <c r="DB73" s="148"/>
      <c r="DC73" s="148"/>
      <c r="DD73" s="148"/>
      <c r="DE73" s="148"/>
      <c r="DF73" s="148"/>
      <c r="DG73" s="148"/>
      <c r="DH73" s="148"/>
      <c r="DI73" s="148"/>
      <c r="DJ73" s="148"/>
      <c r="DK73" s="148"/>
      <c r="DL73" s="148"/>
      <c r="DM73" s="148"/>
      <c r="DN73" s="148"/>
      <c r="DO73" s="148"/>
      <c r="DP73" s="148"/>
      <c r="DQ73" s="148"/>
      <c r="DR73" s="148"/>
      <c r="DS73" s="148"/>
      <c r="DT73" s="148"/>
      <c r="DU73" s="148"/>
      <c r="DV73" s="148"/>
      <c r="DW73" s="148"/>
      <c r="DX73" s="148"/>
      <c r="DY73" s="148"/>
      <c r="DZ73" s="148"/>
      <c r="EA73" s="148"/>
      <c r="EB73" s="148"/>
      <c r="EC73" s="148"/>
      <c r="ED73" s="148"/>
      <c r="EE73" s="148"/>
      <c r="EF73" s="148"/>
      <c r="EG73" s="148"/>
      <c r="EH73" s="148"/>
      <c r="EI73" s="148"/>
      <c r="EJ73" s="148"/>
      <c r="EK73" s="148"/>
      <c r="EL73" s="148"/>
      <c r="EM73" s="148"/>
      <c r="EN73" s="148"/>
      <c r="EO73" s="148"/>
      <c r="EP73" s="148"/>
      <c r="EQ73" s="148"/>
      <c r="ER73" s="148"/>
      <c r="ES73" s="148"/>
      <c r="ET73" s="148"/>
      <c r="EU73" s="148"/>
      <c r="EV73" s="148"/>
      <c r="EW73" s="148"/>
      <c r="EX73" s="148"/>
      <c r="EY73" s="148"/>
      <c r="EZ73" s="148"/>
      <c r="FA73" s="148"/>
      <c r="FB73" s="148"/>
      <c r="FC73" s="148"/>
      <c r="FD73" s="148"/>
      <c r="FE73" s="148"/>
      <c r="FF73" s="148"/>
      <c r="FG73" s="148"/>
      <c r="FH73" s="148"/>
      <c r="FI73" s="148"/>
      <c r="FJ73" s="148"/>
      <c r="FK73" s="148"/>
      <c r="FL73" s="148"/>
      <c r="FM73" s="148"/>
      <c r="FN73" s="148"/>
      <c r="FO73" s="148"/>
      <c r="FP73" s="148"/>
      <c r="FQ73" s="148"/>
      <c r="FR73" s="148"/>
      <c r="FS73" s="148"/>
      <c r="FT73" s="148"/>
      <c r="FU73" s="148"/>
      <c r="FV73" s="148"/>
      <c r="FW73" s="148"/>
      <c r="FX73" s="148"/>
      <c r="FY73" s="148"/>
      <c r="FZ73" s="148"/>
      <c r="GA73" s="148"/>
      <c r="GB73" s="148"/>
      <c r="GC73" s="148"/>
      <c r="GD73" s="148"/>
      <c r="GE73" s="148"/>
      <c r="GF73" s="148"/>
      <c r="GG73" s="148"/>
      <c r="GH73" s="148"/>
      <c r="GI73" s="148"/>
      <c r="GJ73" s="148"/>
      <c r="GK73" s="148"/>
      <c r="GL73" s="148"/>
      <c r="GM73" s="148"/>
      <c r="GN73" s="148"/>
      <c r="GO73" s="148"/>
      <c r="GP73" s="148"/>
      <c r="GQ73" s="148"/>
      <c r="GR73" s="148"/>
      <c r="GS73" s="148"/>
      <c r="GT73" s="148"/>
      <c r="GU73" s="148"/>
      <c r="GV73" s="148"/>
      <c r="GW73" s="148"/>
      <c r="GX73" s="148"/>
      <c r="GY73" s="148"/>
      <c r="GZ73" s="148"/>
      <c r="HA73" s="148"/>
      <c r="HB73" s="148"/>
      <c r="HC73" s="148"/>
      <c r="HD73" s="148"/>
      <c r="HE73" s="148"/>
      <c r="HF73" s="148"/>
      <c r="HG73" s="148"/>
      <c r="HH73" s="148"/>
      <c r="HI73" s="148"/>
      <c r="HJ73" s="148"/>
      <c r="HK73" s="148"/>
      <c r="HL73" s="148"/>
      <c r="HM73" s="148"/>
      <c r="HN73" s="148"/>
      <c r="HO73" s="148"/>
      <c r="HP73" s="148"/>
      <c r="HQ73" s="148"/>
      <c r="HR73" s="148"/>
      <c r="HS73" s="148"/>
      <c r="HT73" s="148"/>
      <c r="HU73" s="148"/>
      <c r="HV73" s="148"/>
      <c r="HW73" s="148"/>
      <c r="HX73" s="148"/>
      <c r="HY73" s="148"/>
      <c r="HZ73" s="148"/>
      <c r="IA73" s="148"/>
      <c r="IB73" s="148"/>
      <c r="IC73" s="148"/>
      <c r="ID73" s="148"/>
      <c r="IE73" s="148"/>
      <c r="IF73" s="148"/>
      <c r="IG73" s="148"/>
      <c r="IH73" s="148"/>
      <c r="II73" s="148"/>
      <c r="IJ73" s="148"/>
      <c r="IK73" s="148"/>
      <c r="IL73" s="148"/>
      <c r="IM73" s="148"/>
      <c r="IN73" s="148"/>
      <c r="IO73" s="148"/>
      <c r="IP73" s="148"/>
      <c r="IQ73" s="148"/>
      <c r="IR73" s="148"/>
      <c r="IS73" s="148"/>
      <c r="IT73" s="148"/>
      <c r="IU73" s="148"/>
      <c r="IV73" s="148"/>
    </row>
    <row r="74" spans="1:256" s="149" customFormat="1" ht="14.25">
      <c r="A74" s="147"/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  <c r="CP74" s="148"/>
      <c r="CQ74" s="148"/>
      <c r="CR74" s="148"/>
      <c r="CS74" s="148"/>
      <c r="CT74" s="148"/>
      <c r="CU74" s="148"/>
      <c r="CV74" s="148"/>
      <c r="CW74" s="148"/>
      <c r="CX74" s="148"/>
      <c r="CY74" s="148"/>
      <c r="CZ74" s="148"/>
      <c r="DA74" s="148"/>
      <c r="DB74" s="148"/>
      <c r="DC74" s="148"/>
      <c r="DD74" s="148"/>
      <c r="DE74" s="148"/>
      <c r="DF74" s="148"/>
      <c r="DG74" s="148"/>
      <c r="DH74" s="148"/>
      <c r="DI74" s="148"/>
      <c r="DJ74" s="148"/>
      <c r="DK74" s="148"/>
      <c r="DL74" s="148"/>
      <c r="DM74" s="148"/>
      <c r="DN74" s="148"/>
      <c r="DO74" s="148"/>
      <c r="DP74" s="148"/>
      <c r="DQ74" s="148"/>
      <c r="DR74" s="148"/>
      <c r="DS74" s="148"/>
      <c r="DT74" s="148"/>
      <c r="DU74" s="148"/>
      <c r="DV74" s="148"/>
      <c r="DW74" s="148"/>
      <c r="DX74" s="148"/>
      <c r="DY74" s="148"/>
      <c r="DZ74" s="148"/>
      <c r="EA74" s="148"/>
      <c r="EB74" s="148"/>
      <c r="EC74" s="148"/>
      <c r="ED74" s="148"/>
      <c r="EE74" s="148"/>
      <c r="EF74" s="148"/>
      <c r="EG74" s="148"/>
      <c r="EH74" s="148"/>
      <c r="EI74" s="148"/>
      <c r="EJ74" s="148"/>
      <c r="EK74" s="148"/>
      <c r="EL74" s="148"/>
      <c r="EM74" s="148"/>
      <c r="EN74" s="148"/>
      <c r="EO74" s="148"/>
      <c r="EP74" s="148"/>
      <c r="EQ74" s="148"/>
      <c r="ER74" s="148"/>
      <c r="ES74" s="148"/>
      <c r="ET74" s="148"/>
      <c r="EU74" s="148"/>
      <c r="EV74" s="148"/>
      <c r="EW74" s="148"/>
      <c r="EX74" s="148"/>
      <c r="EY74" s="148"/>
      <c r="EZ74" s="148"/>
      <c r="FA74" s="148"/>
      <c r="FB74" s="148"/>
      <c r="FC74" s="148"/>
      <c r="FD74" s="148"/>
      <c r="FE74" s="148"/>
      <c r="FF74" s="148"/>
      <c r="FG74" s="148"/>
      <c r="FH74" s="148"/>
      <c r="FI74" s="148"/>
      <c r="FJ74" s="148"/>
      <c r="FK74" s="148"/>
      <c r="FL74" s="148"/>
      <c r="FM74" s="148"/>
      <c r="FN74" s="148"/>
      <c r="FO74" s="148"/>
      <c r="FP74" s="148"/>
      <c r="FQ74" s="148"/>
      <c r="FR74" s="148"/>
      <c r="FS74" s="148"/>
      <c r="FT74" s="148"/>
      <c r="FU74" s="148"/>
      <c r="FV74" s="148"/>
      <c r="FW74" s="148"/>
      <c r="FX74" s="148"/>
      <c r="FY74" s="148"/>
      <c r="FZ74" s="148"/>
      <c r="GA74" s="148"/>
      <c r="GB74" s="148"/>
      <c r="GC74" s="148"/>
      <c r="GD74" s="148"/>
      <c r="GE74" s="148"/>
      <c r="GF74" s="148"/>
      <c r="GG74" s="148"/>
      <c r="GH74" s="148"/>
      <c r="GI74" s="148"/>
      <c r="GJ74" s="148"/>
      <c r="GK74" s="148"/>
      <c r="GL74" s="148"/>
      <c r="GM74" s="148"/>
      <c r="GN74" s="148"/>
      <c r="GO74" s="148"/>
      <c r="GP74" s="148"/>
      <c r="GQ74" s="148"/>
      <c r="GR74" s="148"/>
      <c r="GS74" s="148"/>
      <c r="GT74" s="148"/>
      <c r="GU74" s="148"/>
      <c r="GV74" s="148"/>
      <c r="GW74" s="148"/>
      <c r="GX74" s="148"/>
      <c r="GY74" s="148"/>
      <c r="GZ74" s="148"/>
      <c r="HA74" s="148"/>
      <c r="HB74" s="148"/>
      <c r="HC74" s="148"/>
      <c r="HD74" s="148"/>
      <c r="HE74" s="148"/>
      <c r="HF74" s="148"/>
      <c r="HG74" s="148"/>
      <c r="HH74" s="148"/>
      <c r="HI74" s="148"/>
      <c r="HJ74" s="148"/>
      <c r="HK74" s="148"/>
      <c r="HL74" s="148"/>
      <c r="HM74" s="148"/>
      <c r="HN74" s="148"/>
      <c r="HO74" s="148"/>
      <c r="HP74" s="148"/>
      <c r="HQ74" s="148"/>
      <c r="HR74" s="148"/>
      <c r="HS74" s="148"/>
      <c r="HT74" s="148"/>
      <c r="HU74" s="148"/>
      <c r="HV74" s="148"/>
      <c r="HW74" s="148"/>
      <c r="HX74" s="148"/>
      <c r="HY74" s="148"/>
      <c r="HZ74" s="148"/>
      <c r="IA74" s="148"/>
      <c r="IB74" s="148"/>
      <c r="IC74" s="148"/>
      <c r="ID74" s="148"/>
      <c r="IE74" s="148"/>
      <c r="IF74" s="148"/>
      <c r="IG74" s="148"/>
      <c r="IH74" s="148"/>
      <c r="II74" s="148"/>
      <c r="IJ74" s="148"/>
      <c r="IK74" s="148"/>
      <c r="IL74" s="148"/>
      <c r="IM74" s="148"/>
      <c r="IN74" s="148"/>
      <c r="IO74" s="148"/>
      <c r="IP74" s="148"/>
      <c r="IQ74" s="148"/>
      <c r="IR74" s="148"/>
      <c r="IS74" s="148"/>
      <c r="IT74" s="148"/>
      <c r="IU74" s="148"/>
      <c r="IV74" s="148"/>
    </row>
    <row r="75" spans="1:256" s="149" customFormat="1" ht="14.25">
      <c r="A75" s="147"/>
      <c r="B75" s="148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  <c r="CP75" s="148"/>
      <c r="CQ75" s="148"/>
      <c r="CR75" s="148"/>
      <c r="CS75" s="148"/>
      <c r="CT75" s="148"/>
      <c r="CU75" s="148"/>
      <c r="CV75" s="148"/>
      <c r="CW75" s="148"/>
      <c r="CX75" s="148"/>
      <c r="CY75" s="148"/>
      <c r="CZ75" s="148"/>
      <c r="DA75" s="148"/>
      <c r="DB75" s="148"/>
      <c r="DC75" s="148"/>
      <c r="DD75" s="148"/>
      <c r="DE75" s="148"/>
      <c r="DF75" s="148"/>
      <c r="DG75" s="148"/>
      <c r="DH75" s="148"/>
      <c r="DI75" s="148"/>
      <c r="DJ75" s="148"/>
      <c r="DK75" s="148"/>
      <c r="DL75" s="148"/>
      <c r="DM75" s="148"/>
      <c r="DN75" s="148"/>
      <c r="DO75" s="148"/>
      <c r="DP75" s="148"/>
      <c r="DQ75" s="148"/>
      <c r="DR75" s="148"/>
      <c r="DS75" s="148"/>
      <c r="DT75" s="148"/>
      <c r="DU75" s="148"/>
      <c r="DV75" s="148"/>
      <c r="DW75" s="148"/>
      <c r="DX75" s="148"/>
      <c r="DY75" s="148"/>
      <c r="DZ75" s="148"/>
      <c r="EA75" s="148"/>
      <c r="EB75" s="148"/>
      <c r="EC75" s="148"/>
      <c r="ED75" s="148"/>
      <c r="EE75" s="148"/>
      <c r="EF75" s="148"/>
      <c r="EG75" s="148"/>
      <c r="EH75" s="148"/>
      <c r="EI75" s="148"/>
      <c r="EJ75" s="148"/>
      <c r="EK75" s="148"/>
      <c r="EL75" s="148"/>
      <c r="EM75" s="148"/>
      <c r="EN75" s="148"/>
      <c r="EO75" s="148"/>
      <c r="EP75" s="148"/>
      <c r="EQ75" s="148"/>
      <c r="ER75" s="148"/>
      <c r="ES75" s="148"/>
      <c r="ET75" s="148"/>
      <c r="EU75" s="148"/>
      <c r="EV75" s="148"/>
      <c r="EW75" s="148"/>
      <c r="EX75" s="148"/>
      <c r="EY75" s="148"/>
      <c r="EZ75" s="148"/>
      <c r="FA75" s="148"/>
      <c r="FB75" s="148"/>
      <c r="FC75" s="148"/>
      <c r="FD75" s="148"/>
      <c r="FE75" s="148"/>
      <c r="FF75" s="148"/>
      <c r="FG75" s="148"/>
      <c r="FH75" s="148"/>
      <c r="FI75" s="148"/>
      <c r="FJ75" s="148"/>
      <c r="FK75" s="148"/>
      <c r="FL75" s="148"/>
      <c r="FM75" s="148"/>
      <c r="FN75" s="148"/>
      <c r="FO75" s="148"/>
      <c r="FP75" s="148"/>
      <c r="FQ75" s="148"/>
      <c r="FR75" s="148"/>
      <c r="FS75" s="148"/>
      <c r="FT75" s="148"/>
      <c r="FU75" s="148"/>
      <c r="FV75" s="148"/>
      <c r="FW75" s="148"/>
      <c r="FX75" s="148"/>
      <c r="FY75" s="148"/>
      <c r="FZ75" s="148"/>
      <c r="GA75" s="148"/>
      <c r="GB75" s="148"/>
      <c r="GC75" s="148"/>
      <c r="GD75" s="148"/>
      <c r="GE75" s="148"/>
      <c r="GF75" s="148"/>
      <c r="GG75" s="148"/>
      <c r="GH75" s="148"/>
      <c r="GI75" s="148"/>
      <c r="GJ75" s="148"/>
      <c r="GK75" s="148"/>
      <c r="GL75" s="148"/>
      <c r="GM75" s="148"/>
      <c r="GN75" s="148"/>
      <c r="GO75" s="148"/>
      <c r="GP75" s="148"/>
      <c r="GQ75" s="148"/>
      <c r="GR75" s="148"/>
      <c r="GS75" s="148"/>
      <c r="GT75" s="148"/>
      <c r="GU75" s="148"/>
      <c r="GV75" s="148"/>
      <c r="GW75" s="148"/>
      <c r="GX75" s="148"/>
      <c r="GY75" s="148"/>
      <c r="GZ75" s="148"/>
      <c r="HA75" s="148"/>
      <c r="HB75" s="148"/>
      <c r="HC75" s="148"/>
      <c r="HD75" s="148"/>
      <c r="HE75" s="148"/>
      <c r="HF75" s="148"/>
      <c r="HG75" s="148"/>
      <c r="HH75" s="148"/>
      <c r="HI75" s="148"/>
      <c r="HJ75" s="148"/>
      <c r="HK75" s="148"/>
      <c r="HL75" s="148"/>
      <c r="HM75" s="148"/>
      <c r="HN75" s="148"/>
      <c r="HO75" s="148"/>
      <c r="HP75" s="148"/>
      <c r="HQ75" s="148"/>
      <c r="HR75" s="148"/>
      <c r="HS75" s="148"/>
      <c r="HT75" s="148"/>
      <c r="HU75" s="148"/>
      <c r="HV75" s="148"/>
      <c r="HW75" s="148"/>
      <c r="HX75" s="148"/>
      <c r="HY75" s="148"/>
      <c r="HZ75" s="148"/>
      <c r="IA75" s="148"/>
      <c r="IB75" s="148"/>
      <c r="IC75" s="148"/>
      <c r="ID75" s="148"/>
      <c r="IE75" s="148"/>
      <c r="IF75" s="148"/>
      <c r="IG75" s="148"/>
      <c r="IH75" s="148"/>
      <c r="II75" s="148"/>
      <c r="IJ75" s="148"/>
      <c r="IK75" s="148"/>
      <c r="IL75" s="148"/>
      <c r="IM75" s="148"/>
      <c r="IN75" s="148"/>
      <c r="IO75" s="148"/>
      <c r="IP75" s="148"/>
      <c r="IQ75" s="148"/>
      <c r="IR75" s="148"/>
      <c r="IS75" s="148"/>
      <c r="IT75" s="148"/>
      <c r="IU75" s="148"/>
      <c r="IV75" s="148"/>
    </row>
  </sheetData>
  <mergeCells count="20">
    <mergeCell ref="B30:F30"/>
    <mergeCell ref="A31:F31"/>
    <mergeCell ref="D7:F7"/>
    <mergeCell ref="B8:F8"/>
    <mergeCell ref="A9:A29"/>
    <mergeCell ref="B10:B13"/>
    <mergeCell ref="C11:C13"/>
    <mergeCell ref="B14:B28"/>
    <mergeCell ref="C14:C25"/>
    <mergeCell ref="C26:C28"/>
    <mergeCell ref="A2:F2"/>
    <mergeCell ref="A3:F3"/>
    <mergeCell ref="A4:A7"/>
    <mergeCell ref="B4:C4"/>
    <mergeCell ref="D4:F4"/>
    <mergeCell ref="B5:C5"/>
    <mergeCell ref="D5:F5"/>
    <mergeCell ref="B6:C6"/>
    <mergeCell ref="D6:F6"/>
    <mergeCell ref="B7:C7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scale="70" orientation="portrait" horizontalDpi="2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P9" sqref="P9"/>
    </sheetView>
  </sheetViews>
  <sheetFormatPr defaultColWidth="9" defaultRowHeight="24.95" customHeight="1"/>
  <cols>
    <col min="1" max="1" width="9.5" style="147" customWidth="1"/>
    <col min="2" max="2" width="8.375" style="148" customWidth="1"/>
    <col min="3" max="3" width="13.125" style="148" customWidth="1"/>
    <col min="4" max="4" width="15.75" style="148" customWidth="1"/>
    <col min="5" max="5" width="5.875" style="148" customWidth="1"/>
    <col min="6" max="6" width="4.625" style="148" customWidth="1"/>
    <col min="7" max="7" width="4.125" style="148" customWidth="1"/>
    <col min="8" max="8" width="5.125" style="148" customWidth="1"/>
    <col min="9" max="9" width="5" style="148" customWidth="1"/>
    <col min="10" max="10" width="9" style="148" customWidth="1"/>
    <col min="11" max="11" width="3.875" style="148" customWidth="1"/>
    <col min="12" max="12" width="10.125" style="148" customWidth="1"/>
    <col min="13" max="16384" width="9" style="140"/>
  </cols>
  <sheetData>
    <row r="1" spans="1:12" ht="14.25" customHeight="1">
      <c r="A1" s="155" t="s">
        <v>302</v>
      </c>
    </row>
    <row r="2" spans="1:12" ht="29.25" customHeight="1">
      <c r="A2" s="210" t="s">
        <v>436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</row>
    <row r="3" spans="1:12" ht="32.25" customHeight="1">
      <c r="A3" s="142" t="s">
        <v>392</v>
      </c>
      <c r="B3" s="211" t="s">
        <v>393</v>
      </c>
      <c r="C3" s="212"/>
      <c r="D3" s="212"/>
      <c r="E3" s="212"/>
      <c r="F3" s="212"/>
      <c r="G3" s="212"/>
      <c r="H3" s="212"/>
      <c r="I3" s="212"/>
      <c r="J3" s="212"/>
      <c r="K3" s="212"/>
      <c r="L3" s="213"/>
    </row>
    <row r="4" spans="1:12" ht="29.25" customHeight="1">
      <c r="A4" s="142" t="s">
        <v>394</v>
      </c>
      <c r="B4" s="214" t="s">
        <v>395</v>
      </c>
      <c r="C4" s="215"/>
      <c r="D4" s="215"/>
      <c r="E4" s="215"/>
      <c r="F4" s="215"/>
      <c r="G4" s="215"/>
      <c r="H4" s="215"/>
      <c r="I4" s="215"/>
      <c r="J4" s="215"/>
      <c r="K4" s="215"/>
      <c r="L4" s="216"/>
    </row>
    <row r="5" spans="1:12" ht="37.5" customHeight="1">
      <c r="A5" s="142" t="s">
        <v>396</v>
      </c>
      <c r="B5" s="202" t="s">
        <v>397</v>
      </c>
      <c r="C5" s="202"/>
      <c r="D5" s="202" t="s">
        <v>398</v>
      </c>
      <c r="E5" s="202"/>
      <c r="F5" s="205" t="s">
        <v>399</v>
      </c>
      <c r="G5" s="203"/>
      <c r="H5" s="204"/>
      <c r="I5" s="202" t="s">
        <v>400</v>
      </c>
      <c r="J5" s="202"/>
      <c r="K5" s="205">
        <v>2320565</v>
      </c>
      <c r="L5" s="204"/>
    </row>
    <row r="6" spans="1:12" ht="32.25" customHeight="1">
      <c r="A6" s="142" t="s">
        <v>401</v>
      </c>
      <c r="B6" s="217" t="s">
        <v>402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</row>
    <row r="7" spans="1:12" ht="48.75" customHeight="1">
      <c r="A7" s="142" t="s">
        <v>403</v>
      </c>
      <c r="B7" s="218" t="s">
        <v>404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</row>
    <row r="8" spans="1:12" ht="30.75" customHeight="1">
      <c r="A8" s="202" t="s">
        <v>405</v>
      </c>
      <c r="B8" s="202" t="s">
        <v>406</v>
      </c>
      <c r="C8" s="202"/>
      <c r="D8" s="219" t="s">
        <v>407</v>
      </c>
      <c r="E8" s="219"/>
      <c r="F8" s="219"/>
      <c r="G8" s="219"/>
      <c r="H8" s="219"/>
      <c r="I8" s="219"/>
      <c r="J8" s="219"/>
      <c r="K8" s="219"/>
      <c r="L8" s="219"/>
    </row>
    <row r="9" spans="1:12" ht="55.5" customHeight="1">
      <c r="A9" s="202"/>
      <c r="B9" s="202" t="s">
        <v>408</v>
      </c>
      <c r="C9" s="202"/>
      <c r="D9" s="207" t="s">
        <v>409</v>
      </c>
      <c r="E9" s="208"/>
      <c r="F9" s="208"/>
      <c r="G9" s="208"/>
      <c r="H9" s="208"/>
      <c r="I9" s="208"/>
      <c r="J9" s="208"/>
      <c r="K9" s="208"/>
      <c r="L9" s="209"/>
    </row>
    <row r="10" spans="1:12" ht="22.5" customHeight="1">
      <c r="A10" s="198" t="s">
        <v>410</v>
      </c>
      <c r="B10" s="220" t="s">
        <v>325</v>
      </c>
      <c r="C10" s="220"/>
      <c r="D10" s="211" t="s">
        <v>411</v>
      </c>
      <c r="E10" s="212"/>
      <c r="F10" s="212"/>
      <c r="G10" s="212"/>
      <c r="H10" s="212"/>
      <c r="I10" s="212"/>
      <c r="J10" s="212"/>
      <c r="K10" s="212"/>
      <c r="L10" s="213"/>
    </row>
    <row r="11" spans="1:12" ht="22.5" customHeight="1">
      <c r="A11" s="199"/>
      <c r="B11" s="221" t="s">
        <v>326</v>
      </c>
      <c r="C11" s="221"/>
      <c r="D11" s="211" t="s">
        <v>411</v>
      </c>
      <c r="E11" s="212"/>
      <c r="F11" s="212"/>
      <c r="G11" s="212"/>
      <c r="H11" s="212"/>
      <c r="I11" s="212"/>
      <c r="J11" s="212"/>
      <c r="K11" s="212"/>
      <c r="L11" s="213"/>
    </row>
    <row r="12" spans="1:12" ht="22.5" customHeight="1">
      <c r="A12" s="199"/>
      <c r="B12" s="221" t="s">
        <v>327</v>
      </c>
      <c r="C12" s="221"/>
      <c r="D12" s="205"/>
      <c r="E12" s="203"/>
      <c r="F12" s="203"/>
      <c r="G12" s="203"/>
      <c r="H12" s="203"/>
      <c r="I12" s="203"/>
      <c r="J12" s="203"/>
      <c r="K12" s="203"/>
      <c r="L12" s="204"/>
    </row>
    <row r="13" spans="1:12" ht="22.5" customHeight="1">
      <c r="A13" s="200"/>
      <c r="B13" s="221" t="s">
        <v>328</v>
      </c>
      <c r="C13" s="221"/>
      <c r="D13" s="205"/>
      <c r="E13" s="203"/>
      <c r="F13" s="203"/>
      <c r="G13" s="203"/>
      <c r="H13" s="203"/>
      <c r="I13" s="203"/>
      <c r="J13" s="203"/>
      <c r="K13" s="203"/>
      <c r="L13" s="204"/>
    </row>
    <row r="14" spans="1:12" ht="47.25" customHeight="1">
      <c r="A14" s="142" t="s">
        <v>412</v>
      </c>
      <c r="B14" s="207" t="s">
        <v>413</v>
      </c>
      <c r="C14" s="208"/>
      <c r="D14" s="208"/>
      <c r="E14" s="208"/>
      <c r="F14" s="208"/>
      <c r="G14" s="208"/>
      <c r="H14" s="208"/>
      <c r="I14" s="208"/>
      <c r="J14" s="208"/>
      <c r="K14" s="208"/>
      <c r="L14" s="209"/>
    </row>
    <row r="15" spans="1:12" ht="33" customHeight="1">
      <c r="A15" s="202" t="s">
        <v>414</v>
      </c>
      <c r="B15" s="142" t="s">
        <v>332</v>
      </c>
      <c r="C15" s="142" t="s">
        <v>333</v>
      </c>
      <c r="D15" s="142" t="s">
        <v>334</v>
      </c>
      <c r="E15" s="205" t="s">
        <v>335</v>
      </c>
      <c r="F15" s="203"/>
      <c r="G15" s="203"/>
      <c r="H15" s="204"/>
      <c r="I15" s="205" t="s">
        <v>415</v>
      </c>
      <c r="J15" s="204"/>
      <c r="K15" s="205" t="s">
        <v>336</v>
      </c>
      <c r="L15" s="204"/>
    </row>
    <row r="16" spans="1:12" ht="30" customHeight="1">
      <c r="A16" s="202"/>
      <c r="B16" s="202" t="s">
        <v>242</v>
      </c>
      <c r="C16" s="144" t="s">
        <v>337</v>
      </c>
      <c r="D16" s="151" t="s">
        <v>416</v>
      </c>
      <c r="E16" s="222">
        <v>1</v>
      </c>
      <c r="F16" s="223"/>
      <c r="G16" s="223"/>
      <c r="H16" s="224"/>
      <c r="I16" s="222">
        <v>1</v>
      </c>
      <c r="J16" s="224"/>
      <c r="K16" s="225">
        <v>1</v>
      </c>
      <c r="L16" s="226"/>
    </row>
    <row r="17" spans="1:12" ht="27.75" customHeight="1">
      <c r="A17" s="202"/>
      <c r="B17" s="202"/>
      <c r="C17" s="152" t="s">
        <v>341</v>
      </c>
      <c r="D17" s="151" t="s">
        <v>417</v>
      </c>
      <c r="E17" s="222">
        <v>1</v>
      </c>
      <c r="F17" s="223"/>
      <c r="G17" s="223"/>
      <c r="H17" s="224"/>
      <c r="I17" s="225">
        <v>1</v>
      </c>
      <c r="J17" s="226"/>
      <c r="K17" s="225">
        <v>1</v>
      </c>
      <c r="L17" s="226"/>
    </row>
    <row r="18" spans="1:12" ht="27.75" customHeight="1">
      <c r="A18" s="202"/>
      <c r="B18" s="198" t="s">
        <v>243</v>
      </c>
      <c r="C18" s="227" t="s">
        <v>350</v>
      </c>
      <c r="D18" s="153" t="s">
        <v>418</v>
      </c>
      <c r="E18" s="222" t="s">
        <v>419</v>
      </c>
      <c r="F18" s="229"/>
      <c r="G18" s="229"/>
      <c r="H18" s="230"/>
      <c r="I18" s="225" t="s">
        <v>420</v>
      </c>
      <c r="J18" s="231"/>
      <c r="K18" s="225" t="s">
        <v>420</v>
      </c>
      <c r="L18" s="231"/>
    </row>
    <row r="19" spans="1:12" ht="27" customHeight="1">
      <c r="A19" s="202"/>
      <c r="B19" s="199"/>
      <c r="C19" s="228"/>
      <c r="D19" s="153" t="s">
        <v>421</v>
      </c>
      <c r="E19" s="232" t="s">
        <v>422</v>
      </c>
      <c r="F19" s="223"/>
      <c r="G19" s="223"/>
      <c r="H19" s="224"/>
      <c r="I19" s="232" t="s">
        <v>423</v>
      </c>
      <c r="J19" s="224"/>
      <c r="K19" s="233" t="s">
        <v>423</v>
      </c>
      <c r="L19" s="226"/>
    </row>
    <row r="20" spans="1:12" ht="48.75" customHeight="1">
      <c r="A20" s="202"/>
      <c r="B20" s="200"/>
      <c r="C20" s="144" t="s">
        <v>377</v>
      </c>
      <c r="D20" s="154" t="s">
        <v>424</v>
      </c>
      <c r="E20" s="207" t="s">
        <v>425</v>
      </c>
      <c r="F20" s="208"/>
      <c r="G20" s="208"/>
      <c r="H20" s="209"/>
      <c r="I20" s="207" t="s">
        <v>426</v>
      </c>
      <c r="J20" s="209"/>
      <c r="K20" s="235" t="s">
        <v>426</v>
      </c>
      <c r="L20" s="236"/>
    </row>
    <row r="21" spans="1:12" ht="50.25" customHeight="1">
      <c r="A21" s="202"/>
      <c r="B21" s="202" t="s">
        <v>427</v>
      </c>
      <c r="C21" s="144" t="s">
        <v>428</v>
      </c>
      <c r="D21" s="154" t="s">
        <v>429</v>
      </c>
      <c r="E21" s="207" t="s">
        <v>430</v>
      </c>
      <c r="F21" s="208"/>
      <c r="G21" s="208"/>
      <c r="H21" s="209"/>
      <c r="I21" s="207" t="s">
        <v>431</v>
      </c>
      <c r="J21" s="209"/>
      <c r="K21" s="235" t="s">
        <v>431</v>
      </c>
      <c r="L21" s="236"/>
    </row>
    <row r="22" spans="1:12" ht="34.5" customHeight="1">
      <c r="A22" s="202"/>
      <c r="B22" s="202"/>
      <c r="C22" s="152" t="s">
        <v>387</v>
      </c>
      <c r="D22" s="151" t="s">
        <v>432</v>
      </c>
      <c r="E22" s="232" t="s">
        <v>433</v>
      </c>
      <c r="F22" s="223"/>
      <c r="G22" s="223"/>
      <c r="H22" s="224"/>
      <c r="I22" s="222">
        <v>0.95</v>
      </c>
      <c r="J22" s="224"/>
      <c r="K22" s="225">
        <v>0.95</v>
      </c>
      <c r="L22" s="226"/>
    </row>
    <row r="23" spans="1:12" ht="24" customHeight="1">
      <c r="A23" s="142" t="s">
        <v>390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</row>
  </sheetData>
  <mergeCells count="55">
    <mergeCell ref="K18:L18"/>
    <mergeCell ref="E19:H19"/>
    <mergeCell ref="I19:J19"/>
    <mergeCell ref="K19:L19"/>
    <mergeCell ref="B23:L23"/>
    <mergeCell ref="E20:H20"/>
    <mergeCell ref="I20:J20"/>
    <mergeCell ref="K20:L20"/>
    <mergeCell ref="B21:B22"/>
    <mergeCell ref="E21:H21"/>
    <mergeCell ref="I21:J21"/>
    <mergeCell ref="K21:L21"/>
    <mergeCell ref="E22:H22"/>
    <mergeCell ref="I22:J22"/>
    <mergeCell ref="K22:L22"/>
    <mergeCell ref="B14:L14"/>
    <mergeCell ref="A15:A22"/>
    <mergeCell ref="E15:H15"/>
    <mergeCell ref="I15:J15"/>
    <mergeCell ref="K15:L15"/>
    <mergeCell ref="B16:B17"/>
    <mergeCell ref="E16:H16"/>
    <mergeCell ref="I16:J16"/>
    <mergeCell ref="K16:L16"/>
    <mergeCell ref="E17:H17"/>
    <mergeCell ref="I17:J17"/>
    <mergeCell ref="K17:L17"/>
    <mergeCell ref="B18:B20"/>
    <mergeCell ref="C18:C19"/>
    <mergeCell ref="E18:H18"/>
    <mergeCell ref="I18:J18"/>
    <mergeCell ref="A10:A13"/>
    <mergeCell ref="B10:C10"/>
    <mergeCell ref="D10:L10"/>
    <mergeCell ref="B11:C11"/>
    <mergeCell ref="D11:L11"/>
    <mergeCell ref="B12:C12"/>
    <mergeCell ref="D12:L12"/>
    <mergeCell ref="B13:C13"/>
    <mergeCell ref="D13:L13"/>
    <mergeCell ref="B6:L6"/>
    <mergeCell ref="B7:L7"/>
    <mergeCell ref="A8:A9"/>
    <mergeCell ref="B8:C8"/>
    <mergeCell ref="D8:L8"/>
    <mergeCell ref="B9:C9"/>
    <mergeCell ref="D9:L9"/>
    <mergeCell ref="A2:L2"/>
    <mergeCell ref="B3:L3"/>
    <mergeCell ref="B4:L4"/>
    <mergeCell ref="B5:C5"/>
    <mergeCell ref="D5:E5"/>
    <mergeCell ref="F5:H5"/>
    <mergeCell ref="I5:J5"/>
    <mergeCell ref="K5:L5"/>
  </mergeCells>
  <phoneticPr fontId="36" type="noConversion"/>
  <printOptions horizontalCentered="1"/>
  <pageMargins left="0.43307086614173229" right="0.23622047244094491" top="0.55118110236220474" bottom="0.39370078740157483" header="0.35433070866141736" footer="0.31496062992125984"/>
  <pageSetup paperSize="9" orientation="portrait" horizontalDpi="2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2" sqref="B12"/>
    </sheetView>
  </sheetViews>
  <sheetFormatPr defaultRowHeight="14.25"/>
  <cols>
    <col min="1" max="1" width="36.625" style="52" customWidth="1"/>
    <col min="2" max="2" width="25.625" style="52" customWidth="1"/>
    <col min="3" max="3" width="36.625" style="52" customWidth="1"/>
    <col min="4" max="4" width="25.625" style="52" customWidth="1"/>
    <col min="5" max="16384" width="9" style="52"/>
  </cols>
  <sheetData>
    <row r="1" spans="1:5" ht="14.25" customHeight="1">
      <c r="A1" s="161"/>
      <c r="B1" s="161"/>
      <c r="C1" s="161"/>
      <c r="D1" s="161"/>
    </row>
    <row r="2" spans="1:5" ht="24.75" customHeight="1">
      <c r="A2" s="53" t="s">
        <v>292</v>
      </c>
      <c r="B2" s="54"/>
      <c r="C2" s="54"/>
      <c r="D2" s="54"/>
    </row>
    <row r="3" spans="1:5" ht="38.25" customHeight="1">
      <c r="A3" s="159" t="s">
        <v>291</v>
      </c>
      <c r="B3" s="160"/>
      <c r="C3" s="160"/>
      <c r="D3" s="160"/>
    </row>
    <row r="4" spans="1:5" ht="22.5" customHeight="1">
      <c r="A4" s="55"/>
      <c r="B4" s="55"/>
      <c r="C4" s="55"/>
      <c r="D4" s="56" t="s">
        <v>0</v>
      </c>
    </row>
    <row r="5" spans="1:5" ht="30" customHeight="1">
      <c r="A5" s="57" t="s">
        <v>5</v>
      </c>
      <c r="B5" s="57"/>
      <c r="C5" s="57" t="s">
        <v>6</v>
      </c>
      <c r="D5" s="57"/>
    </row>
    <row r="6" spans="1:5" ht="30" customHeight="1">
      <c r="A6" s="58" t="s">
        <v>7</v>
      </c>
      <c r="B6" s="58" t="s">
        <v>265</v>
      </c>
      <c r="C6" s="58" t="s">
        <v>8</v>
      </c>
      <c r="D6" s="58" t="s">
        <v>265</v>
      </c>
    </row>
    <row r="7" spans="1:5" ht="30" customHeight="1">
      <c r="A7" s="59" t="s">
        <v>9</v>
      </c>
      <c r="B7" s="64">
        <f>'附表2-2'!D7</f>
        <v>1531.02</v>
      </c>
      <c r="C7" s="59" t="s">
        <v>281</v>
      </c>
      <c r="D7" s="63">
        <f>SUM(D8:D10)</f>
        <v>503.02</v>
      </c>
    </row>
    <row r="8" spans="1:5" ht="30" customHeight="1">
      <c r="A8" s="59" t="s">
        <v>279</v>
      </c>
      <c r="B8" s="64">
        <f>'附表2-2'!E7</f>
        <v>0</v>
      </c>
      <c r="C8" s="59" t="s">
        <v>259</v>
      </c>
      <c r="D8" s="64">
        <f>'附表2-3'!F8</f>
        <v>452.78</v>
      </c>
    </row>
    <row r="9" spans="1:5" ht="30" customHeight="1">
      <c r="A9" s="60" t="s">
        <v>247</v>
      </c>
      <c r="B9" s="64">
        <f>'附表2-2'!F7</f>
        <v>0</v>
      </c>
      <c r="C9" s="59" t="s">
        <v>260</v>
      </c>
      <c r="D9" s="64">
        <f>'附表2-3'!G8</f>
        <v>2.54</v>
      </c>
    </row>
    <row r="10" spans="1:5" ht="30" customHeight="1">
      <c r="A10" s="60" t="s">
        <v>280</v>
      </c>
      <c r="B10" s="64">
        <f>'附表2-2'!G7</f>
        <v>0</v>
      </c>
      <c r="C10" s="59" t="s">
        <v>261</v>
      </c>
      <c r="D10" s="64">
        <f>'附表2-3'!H8</f>
        <v>47.7</v>
      </c>
    </row>
    <row r="11" spans="1:5" ht="30" customHeight="1">
      <c r="A11" s="60" t="s">
        <v>16</v>
      </c>
      <c r="B11" s="64">
        <f>'附表2-2'!H7</f>
        <v>0</v>
      </c>
      <c r="C11" s="59" t="s">
        <v>282</v>
      </c>
      <c r="D11" s="64">
        <f>'附表2-3'!I8</f>
        <v>1028</v>
      </c>
    </row>
    <row r="12" spans="1:5" ht="30" customHeight="1">
      <c r="A12" s="61" t="s">
        <v>257</v>
      </c>
      <c r="B12" s="65">
        <f>SUM(B7:B11)</f>
        <v>1531.02</v>
      </c>
      <c r="C12" s="61" t="s">
        <v>258</v>
      </c>
      <c r="D12" s="64">
        <f>SUM(D7,D11)</f>
        <v>1531.02</v>
      </c>
      <c r="E12" s="66" t="str">
        <f>IF(B12=D12,"","错误")</f>
        <v/>
      </c>
    </row>
  </sheetData>
  <sheetProtection password="CF7A" sheet="1" objects="1" scenarios="1"/>
  <mergeCells count="2">
    <mergeCell ref="A3:D3"/>
    <mergeCell ref="A1:D1"/>
  </mergeCells>
  <phoneticPr fontId="75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1" fitToHeight="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0" sqref="F10"/>
    </sheetView>
  </sheetViews>
  <sheetFormatPr defaultRowHeight="14.25"/>
  <cols>
    <col min="1" max="1" width="12.25" customWidth="1"/>
    <col min="2" max="2" width="20.75" customWidth="1"/>
    <col min="3" max="8" width="15.625" style="33" customWidth="1"/>
  </cols>
  <sheetData>
    <row r="1" spans="1:8">
      <c r="A1" s="7" t="s">
        <v>294</v>
      </c>
      <c r="B1" s="6"/>
      <c r="C1" s="34"/>
      <c r="D1" s="35"/>
      <c r="E1" s="35"/>
      <c r="F1" s="36"/>
      <c r="G1" s="37"/>
      <c r="H1" s="37"/>
    </row>
    <row r="2" spans="1:8" ht="37.5" customHeight="1">
      <c r="A2" s="162" t="s">
        <v>284</v>
      </c>
      <c r="B2" s="163"/>
      <c r="C2" s="163"/>
      <c r="D2" s="163"/>
      <c r="E2" s="163"/>
      <c r="F2" s="163"/>
      <c r="G2" s="163"/>
      <c r="H2" s="163"/>
    </row>
    <row r="3" spans="1:8" ht="25.5">
      <c r="A3" s="7"/>
      <c r="B3" s="7"/>
      <c r="C3" s="38"/>
      <c r="D3" s="39"/>
      <c r="E3" s="39"/>
      <c r="F3" s="40"/>
      <c r="G3" s="165" t="s">
        <v>262</v>
      </c>
      <c r="H3" s="165"/>
    </row>
    <row r="4" spans="1:8" ht="24" customHeight="1">
      <c r="A4" s="164" t="s">
        <v>17</v>
      </c>
      <c r="B4" s="164" t="s">
        <v>18</v>
      </c>
      <c r="C4" s="166" t="s">
        <v>30</v>
      </c>
      <c r="D4" s="167"/>
      <c r="E4" s="167"/>
      <c r="F4" s="167"/>
      <c r="G4" s="167"/>
      <c r="H4" s="168"/>
    </row>
    <row r="5" spans="1:8" ht="72" customHeight="1">
      <c r="A5" s="164"/>
      <c r="B5" s="164"/>
      <c r="C5" s="21" t="s">
        <v>19</v>
      </c>
      <c r="D5" s="21" t="s">
        <v>20</v>
      </c>
      <c r="E5" s="21" t="s">
        <v>31</v>
      </c>
      <c r="F5" s="21" t="s">
        <v>21</v>
      </c>
      <c r="G5" s="41" t="s">
        <v>22</v>
      </c>
      <c r="H5" s="21" t="s">
        <v>263</v>
      </c>
    </row>
    <row r="6" spans="1:8" ht="31.5" customHeight="1">
      <c r="A6" s="19" t="s">
        <v>23</v>
      </c>
      <c r="B6" s="19" t="s">
        <v>23</v>
      </c>
      <c r="C6" s="45">
        <v>1</v>
      </c>
      <c r="D6" s="19">
        <v>2</v>
      </c>
      <c r="E6" s="45">
        <v>3</v>
      </c>
      <c r="F6" s="45">
        <v>4</v>
      </c>
      <c r="G6" s="19">
        <v>5</v>
      </c>
      <c r="H6" s="45">
        <v>6</v>
      </c>
    </row>
    <row r="7" spans="1:8" ht="31.5" customHeight="1">
      <c r="A7" s="113"/>
      <c r="B7" s="114" t="s">
        <v>277</v>
      </c>
      <c r="C7" s="115">
        <f>SUM(D7:H7)</f>
        <v>1531.02</v>
      </c>
      <c r="D7" s="115">
        <v>1531.02</v>
      </c>
      <c r="E7" s="115"/>
      <c r="F7" s="115"/>
      <c r="G7" s="115"/>
      <c r="H7" s="115"/>
    </row>
    <row r="8" spans="1:8" ht="31.5" customHeight="1">
      <c r="A8" s="8" t="s">
        <v>315</v>
      </c>
      <c r="B8" s="8" t="s">
        <v>316</v>
      </c>
      <c r="C8" s="48">
        <f t="shared" ref="C8:C14" si="0">SUM(D8:H8)</f>
        <v>1531.02</v>
      </c>
      <c r="D8" s="48">
        <v>1531.02</v>
      </c>
      <c r="E8" s="42"/>
      <c r="F8" s="42"/>
      <c r="G8" s="42"/>
      <c r="H8" s="42"/>
    </row>
    <row r="9" spans="1:8" ht="31.5" customHeight="1">
      <c r="A9" s="43">
        <v>201503</v>
      </c>
      <c r="B9" s="8" t="s">
        <v>317</v>
      </c>
      <c r="C9" s="48">
        <f t="shared" si="0"/>
        <v>1531.02</v>
      </c>
      <c r="D9" s="48">
        <v>1531.02</v>
      </c>
      <c r="E9" s="43"/>
      <c r="F9" s="43"/>
      <c r="G9" s="43"/>
      <c r="H9" s="43"/>
    </row>
    <row r="10" spans="1:8" ht="31.5" customHeight="1">
      <c r="A10" s="4"/>
      <c r="B10" s="4"/>
      <c r="C10" s="48">
        <f t="shared" si="0"/>
        <v>0</v>
      </c>
      <c r="D10" s="43"/>
      <c r="E10" s="43"/>
      <c r="F10" s="43"/>
      <c r="G10" s="43"/>
      <c r="H10" s="43"/>
    </row>
    <row r="11" spans="1:8" ht="31.5" customHeight="1">
      <c r="A11" s="4"/>
      <c r="B11" s="4"/>
      <c r="C11" s="48">
        <f>SUM(D11:H11)</f>
        <v>0</v>
      </c>
      <c r="D11" s="43"/>
      <c r="E11" s="43"/>
      <c r="F11" s="43"/>
      <c r="G11" s="43"/>
      <c r="H11" s="43"/>
    </row>
    <row r="12" spans="1:8" ht="31.5" customHeight="1">
      <c r="A12" s="4"/>
      <c r="B12" s="4"/>
      <c r="C12" s="48">
        <f t="shared" si="0"/>
        <v>0</v>
      </c>
      <c r="D12" s="43"/>
      <c r="E12" s="43"/>
      <c r="F12" s="43"/>
      <c r="G12" s="43"/>
      <c r="H12" s="43"/>
    </row>
    <row r="13" spans="1:8" ht="31.5" customHeight="1">
      <c r="A13" s="4"/>
      <c r="B13" s="4"/>
      <c r="C13" s="48">
        <f t="shared" si="0"/>
        <v>0</v>
      </c>
      <c r="D13" s="43"/>
      <c r="E13" s="43"/>
      <c r="F13" s="43"/>
      <c r="G13" s="43"/>
      <c r="H13" s="43"/>
    </row>
    <row r="14" spans="1:8" ht="31.5" customHeight="1">
      <c r="A14" s="4"/>
      <c r="B14" s="4"/>
      <c r="C14" s="48">
        <f t="shared" si="0"/>
        <v>0</v>
      </c>
      <c r="D14" s="43"/>
      <c r="E14" s="43"/>
      <c r="F14" s="43"/>
      <c r="G14" s="43"/>
      <c r="H14" s="43"/>
    </row>
  </sheetData>
  <mergeCells count="5">
    <mergeCell ref="A2:H2"/>
    <mergeCell ref="A4:A5"/>
    <mergeCell ref="B4:B5"/>
    <mergeCell ref="G3:H3"/>
    <mergeCell ref="C4:H4"/>
  </mergeCells>
  <phoneticPr fontId="75" type="noConversion"/>
  <pageMargins left="0.43307086614173229" right="0.23622047244094491" top="0.74803149606299213" bottom="0.74803149606299213" header="0.31496062992125984" footer="0.31496062992125984"/>
  <pageSetup paperSize="9" firstPageNumber="12" fitToHeight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G10" sqref="G10"/>
    </sheetView>
  </sheetViews>
  <sheetFormatPr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9.375" bestFit="1" customWidth="1"/>
    <col min="6" max="8" width="7.5" customWidth="1"/>
    <col min="9" max="9" width="9.75" bestFit="1" customWidth="1"/>
    <col min="10" max="14" width="9.625" customWidth="1"/>
    <col min="15" max="15" width="9.125" customWidth="1"/>
  </cols>
  <sheetData>
    <row r="1" spans="1:15" ht="25.5">
      <c r="A1" s="9" t="s">
        <v>295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3"/>
      <c r="N1" s="3"/>
      <c r="O1" s="3"/>
    </row>
    <row r="2" spans="1:15" ht="20.25">
      <c r="A2" s="169" t="s">
        <v>285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</row>
    <row r="3" spans="1: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76" t="s">
        <v>0</v>
      </c>
      <c r="O3" s="176"/>
    </row>
    <row r="4" spans="1:15" s="18" customFormat="1" ht="13.5">
      <c r="A4" s="170" t="s">
        <v>17</v>
      </c>
      <c r="B4" s="170" t="s">
        <v>18</v>
      </c>
      <c r="C4" s="170" t="s">
        <v>24</v>
      </c>
      <c r="D4" s="170" t="s">
        <v>25</v>
      </c>
      <c r="E4" s="170" t="s">
        <v>264</v>
      </c>
      <c r="F4" s="170" t="s">
        <v>26</v>
      </c>
      <c r="G4" s="170" t="s">
        <v>27</v>
      </c>
      <c r="H4" s="170" t="s">
        <v>28</v>
      </c>
      <c r="I4" s="170" t="s">
        <v>29</v>
      </c>
      <c r="J4" s="20" t="s">
        <v>30</v>
      </c>
      <c r="K4" s="20"/>
      <c r="L4" s="20"/>
      <c r="M4" s="20"/>
      <c r="N4" s="20"/>
      <c r="O4" s="20"/>
    </row>
    <row r="5" spans="1:15" s="18" customFormat="1" ht="43.15" customHeight="1">
      <c r="A5" s="171"/>
      <c r="B5" s="171"/>
      <c r="C5" s="171"/>
      <c r="D5" s="171"/>
      <c r="E5" s="171"/>
      <c r="F5" s="171"/>
      <c r="G5" s="171"/>
      <c r="H5" s="171"/>
      <c r="I5" s="171"/>
      <c r="J5" s="170" t="s">
        <v>264</v>
      </c>
      <c r="K5" s="170" t="s">
        <v>20</v>
      </c>
      <c r="L5" s="170" t="s">
        <v>31</v>
      </c>
      <c r="M5" s="170" t="s">
        <v>21</v>
      </c>
      <c r="N5" s="174" t="s">
        <v>22</v>
      </c>
      <c r="O5" s="170" t="s">
        <v>32</v>
      </c>
    </row>
    <row r="6" spans="1:15" s="18" customFormat="1" ht="13.5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5"/>
      <c r="O6" s="172"/>
    </row>
    <row r="7" spans="1:15" s="18" customFormat="1" ht="20.100000000000001" customHeight="1">
      <c r="A7" s="22" t="s">
        <v>23</v>
      </c>
      <c r="B7" s="22" t="s">
        <v>23</v>
      </c>
      <c r="C7" s="22" t="s">
        <v>23</v>
      </c>
      <c r="D7" s="22" t="s">
        <v>23</v>
      </c>
      <c r="E7" s="22">
        <v>1</v>
      </c>
      <c r="F7" s="22">
        <v>2</v>
      </c>
      <c r="G7" s="22">
        <v>3</v>
      </c>
      <c r="H7" s="22">
        <v>4</v>
      </c>
      <c r="I7" s="22">
        <v>5</v>
      </c>
      <c r="J7" s="22">
        <v>6</v>
      </c>
      <c r="K7" s="22">
        <v>7</v>
      </c>
      <c r="L7" s="22">
        <v>8</v>
      </c>
      <c r="M7" s="22">
        <v>9</v>
      </c>
      <c r="N7" s="22">
        <v>10</v>
      </c>
      <c r="O7" s="22">
        <v>11</v>
      </c>
    </row>
    <row r="8" spans="1:15" s="18" customFormat="1" ht="20.100000000000001" customHeight="1">
      <c r="A8" s="116"/>
      <c r="B8" s="117" t="s">
        <v>277</v>
      </c>
      <c r="C8" s="118"/>
      <c r="D8" s="118"/>
      <c r="E8" s="132">
        <f>SUM(F8:I8)</f>
        <v>1531.02</v>
      </c>
      <c r="F8" s="132">
        <v>452.78</v>
      </c>
      <c r="G8" s="132">
        <v>2.54</v>
      </c>
      <c r="H8" s="132">
        <v>47.7</v>
      </c>
      <c r="I8" s="132">
        <v>1028</v>
      </c>
      <c r="J8" s="132">
        <f>SUM(K8:O8)</f>
        <v>1531.02</v>
      </c>
      <c r="K8" s="132">
        <v>1531.02</v>
      </c>
      <c r="L8" s="119"/>
      <c r="M8" s="119"/>
      <c r="N8" s="119"/>
      <c r="O8" s="119"/>
    </row>
    <row r="9" spans="1:15" s="18" customFormat="1" ht="20.100000000000001" customHeight="1">
      <c r="A9" s="125" t="s">
        <v>315</v>
      </c>
      <c r="B9" s="126" t="s">
        <v>316</v>
      </c>
      <c r="C9" s="127"/>
      <c r="D9" s="127"/>
      <c r="E9" s="130">
        <f t="shared" ref="E9:E18" si="0">SUM(F9:I9)</f>
        <v>1531.02</v>
      </c>
      <c r="F9" s="130">
        <v>452.78</v>
      </c>
      <c r="G9" s="130">
        <v>2.54</v>
      </c>
      <c r="H9" s="130">
        <v>47.7</v>
      </c>
      <c r="I9" s="130">
        <v>1028</v>
      </c>
      <c r="J9" s="130">
        <f t="shared" ref="J9:J18" si="1">SUM(K9:O9)</f>
        <v>1531.02</v>
      </c>
      <c r="K9" s="138">
        <v>1531.02</v>
      </c>
      <c r="L9" s="13"/>
      <c r="M9" s="13"/>
      <c r="N9" s="13"/>
      <c r="O9" s="13"/>
    </row>
    <row r="10" spans="1:15" ht="24" customHeight="1">
      <c r="A10" s="128">
        <v>201503</v>
      </c>
      <c r="B10" s="129" t="s">
        <v>317</v>
      </c>
      <c r="C10" s="128">
        <v>2013201</v>
      </c>
      <c r="D10" s="129" t="s">
        <v>318</v>
      </c>
      <c r="E10" s="130">
        <f t="shared" si="0"/>
        <v>1444.54</v>
      </c>
      <c r="F10" s="131">
        <v>369.08</v>
      </c>
      <c r="G10" s="131">
        <v>2.54</v>
      </c>
      <c r="H10" s="131">
        <v>44.92</v>
      </c>
      <c r="I10" s="131">
        <v>1028</v>
      </c>
      <c r="J10" s="130">
        <f t="shared" si="1"/>
        <v>416.52</v>
      </c>
      <c r="K10" s="131">
        <v>416.52</v>
      </c>
      <c r="L10" s="4"/>
      <c r="M10" s="4"/>
      <c r="N10" s="4"/>
      <c r="O10" s="4"/>
    </row>
    <row r="11" spans="1:15" ht="24" customHeight="1">
      <c r="A11" s="128">
        <v>201503</v>
      </c>
      <c r="B11" s="129" t="s">
        <v>317</v>
      </c>
      <c r="C11" s="128">
        <v>2013299</v>
      </c>
      <c r="D11" s="129" t="s">
        <v>319</v>
      </c>
      <c r="E11" s="130">
        <f t="shared" si="0"/>
        <v>1114.5</v>
      </c>
      <c r="F11" s="131">
        <v>83.7</v>
      </c>
      <c r="G11" s="131"/>
      <c r="H11" s="131">
        <v>2.8</v>
      </c>
      <c r="I11" s="131">
        <v>1028</v>
      </c>
      <c r="J11" s="130">
        <f t="shared" si="1"/>
        <v>1114.5</v>
      </c>
      <c r="K11" s="131">
        <v>1114.5</v>
      </c>
      <c r="L11" s="4"/>
      <c r="M11" s="4"/>
      <c r="N11" s="4"/>
      <c r="O11" s="4"/>
    </row>
    <row r="12" spans="1:15" ht="20.100000000000001" customHeight="1">
      <c r="A12" s="4"/>
      <c r="B12" s="4"/>
      <c r="C12" s="4"/>
      <c r="D12" s="4"/>
      <c r="E12" s="12">
        <f t="shared" si="0"/>
        <v>0</v>
      </c>
      <c r="F12" s="4"/>
      <c r="G12" s="4"/>
      <c r="H12" s="4"/>
      <c r="I12" s="4"/>
      <c r="J12" s="12">
        <f t="shared" si="1"/>
        <v>0</v>
      </c>
      <c r="K12" s="4"/>
      <c r="L12" s="4"/>
      <c r="M12" s="4"/>
      <c r="N12" s="4"/>
      <c r="O12" s="4"/>
    </row>
    <row r="13" spans="1:15" ht="20.100000000000001" customHeight="1">
      <c r="A13" s="4"/>
      <c r="B13" s="4"/>
      <c r="C13" s="4"/>
      <c r="D13" s="4"/>
      <c r="E13" s="12">
        <f t="shared" si="0"/>
        <v>0</v>
      </c>
      <c r="F13" s="4"/>
      <c r="G13" s="4"/>
      <c r="H13" s="4"/>
      <c r="I13" s="4"/>
      <c r="J13" s="12">
        <f t="shared" si="1"/>
        <v>0</v>
      </c>
      <c r="K13" s="4"/>
      <c r="L13" s="4"/>
      <c r="M13" s="4"/>
      <c r="N13" s="4"/>
      <c r="O13" s="4"/>
    </row>
    <row r="14" spans="1:15" ht="20.100000000000001" customHeight="1">
      <c r="A14" s="4"/>
      <c r="B14" s="4"/>
      <c r="C14" s="4"/>
      <c r="D14" s="4"/>
      <c r="E14" s="12">
        <f t="shared" si="0"/>
        <v>0</v>
      </c>
      <c r="F14" s="4"/>
      <c r="G14" s="4"/>
      <c r="H14" s="4"/>
      <c r="I14" s="4"/>
      <c r="J14" s="12">
        <f t="shared" si="1"/>
        <v>0</v>
      </c>
      <c r="K14" s="4"/>
      <c r="L14" s="4"/>
      <c r="M14" s="4"/>
      <c r="N14" s="4"/>
      <c r="O14" s="4"/>
    </row>
    <row r="15" spans="1:15" ht="20.100000000000001" customHeight="1">
      <c r="A15" s="4"/>
      <c r="B15" s="4"/>
      <c r="C15" s="4"/>
      <c r="D15" s="4"/>
      <c r="E15" s="12">
        <f t="shared" si="0"/>
        <v>0</v>
      </c>
      <c r="F15" s="4"/>
      <c r="G15" s="4"/>
      <c r="H15" s="4"/>
      <c r="I15" s="4"/>
      <c r="J15" s="12">
        <f t="shared" si="1"/>
        <v>0</v>
      </c>
      <c r="K15" s="4"/>
      <c r="L15" s="4"/>
      <c r="M15" s="4"/>
      <c r="N15" s="4"/>
      <c r="O15" s="4"/>
    </row>
    <row r="16" spans="1:15" ht="20.100000000000001" customHeight="1">
      <c r="A16" s="4"/>
      <c r="B16" s="4"/>
      <c r="C16" s="4"/>
      <c r="D16" s="4"/>
      <c r="E16" s="12">
        <f t="shared" si="0"/>
        <v>0</v>
      </c>
      <c r="F16" s="4"/>
      <c r="G16" s="4"/>
      <c r="H16" s="4"/>
      <c r="I16" s="4"/>
      <c r="J16" s="12">
        <f t="shared" si="1"/>
        <v>0</v>
      </c>
      <c r="K16" s="4"/>
      <c r="L16" s="4"/>
      <c r="M16" s="4"/>
      <c r="N16" s="4"/>
      <c r="O16" s="4"/>
    </row>
    <row r="17" spans="1:15" ht="20.100000000000001" customHeight="1">
      <c r="A17" s="4"/>
      <c r="B17" s="4"/>
      <c r="C17" s="4"/>
      <c r="D17" s="4"/>
      <c r="E17" s="12">
        <f t="shared" si="0"/>
        <v>0</v>
      </c>
      <c r="F17" s="4"/>
      <c r="G17" s="4"/>
      <c r="H17" s="4"/>
      <c r="I17" s="4"/>
      <c r="J17" s="12">
        <f t="shared" si="1"/>
        <v>0</v>
      </c>
      <c r="K17" s="4"/>
      <c r="L17" s="4"/>
      <c r="M17" s="4"/>
      <c r="N17" s="4"/>
      <c r="O17" s="4"/>
    </row>
    <row r="18" spans="1:15" ht="20.100000000000001" customHeight="1">
      <c r="A18" s="4"/>
      <c r="B18" s="4"/>
      <c r="C18" s="4"/>
      <c r="D18" s="4"/>
      <c r="E18" s="12">
        <f t="shared" si="0"/>
        <v>0</v>
      </c>
      <c r="F18" s="4"/>
      <c r="G18" s="4"/>
      <c r="H18" s="4"/>
      <c r="I18" s="4"/>
      <c r="J18" s="12">
        <f t="shared" si="1"/>
        <v>0</v>
      </c>
      <c r="K18" s="4"/>
      <c r="L18" s="4"/>
      <c r="M18" s="4"/>
      <c r="N18" s="4"/>
      <c r="O18" s="4"/>
    </row>
    <row r="19" spans="1:15" ht="64.900000000000006" customHeight="1">
      <c r="A19" s="173" t="s">
        <v>275</v>
      </c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</row>
  </sheetData>
  <mergeCells count="18">
    <mergeCell ref="A19:O19"/>
    <mergeCell ref="L5:L6"/>
    <mergeCell ref="N5:N6"/>
    <mergeCell ref="O5:O6"/>
    <mergeCell ref="N3:O3"/>
    <mergeCell ref="A2:O2"/>
    <mergeCell ref="G4:G6"/>
    <mergeCell ref="H4:H6"/>
    <mergeCell ref="I4:I6"/>
    <mergeCell ref="J5:J6"/>
    <mergeCell ref="M5:M6"/>
    <mergeCell ref="A4:A6"/>
    <mergeCell ref="B4:B6"/>
    <mergeCell ref="C4:C6"/>
    <mergeCell ref="D4:D6"/>
    <mergeCell ref="E4:E6"/>
    <mergeCell ref="F4:F6"/>
    <mergeCell ref="K5:K6"/>
  </mergeCells>
  <phoneticPr fontId="75" type="noConversion"/>
  <pageMargins left="0.23622047244094491" right="0.23622047244094491" top="0.74803149606299213" bottom="0.74803149606299213" header="0.31496062992125984" footer="0.31496062992125984"/>
  <pageSetup paperSize="9" scale="95" firstPageNumber="13" fitToHeight="0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9" sqref="D9"/>
    </sheetView>
  </sheetViews>
  <sheetFormatPr defaultRowHeight="14.25"/>
  <cols>
    <col min="1" max="1" width="36.625" style="52" customWidth="1"/>
    <col min="2" max="2" width="25.625" style="52" customWidth="1"/>
    <col min="3" max="3" width="36.625" style="52" customWidth="1"/>
    <col min="4" max="4" width="25.625" style="52" customWidth="1"/>
    <col min="5" max="16384" width="9" style="52"/>
  </cols>
  <sheetData>
    <row r="1" spans="1:7">
      <c r="A1" s="53" t="s">
        <v>296</v>
      </c>
      <c r="B1" s="54"/>
      <c r="C1" s="54"/>
      <c r="D1" s="54"/>
    </row>
    <row r="2" spans="1:7" ht="41.25" customHeight="1">
      <c r="A2" s="177" t="s">
        <v>314</v>
      </c>
      <c r="B2" s="178"/>
      <c r="C2" s="178"/>
      <c r="D2" s="178"/>
    </row>
    <row r="3" spans="1:7" ht="18.75" customHeight="1">
      <c r="A3" s="67"/>
      <c r="B3" s="67"/>
      <c r="C3" s="67"/>
      <c r="D3" s="68" t="s">
        <v>0</v>
      </c>
    </row>
    <row r="4" spans="1:7" s="70" customFormat="1" ht="31.5" customHeight="1">
      <c r="A4" s="69" t="s">
        <v>5</v>
      </c>
      <c r="B4" s="69"/>
      <c r="C4" s="69" t="s">
        <v>6</v>
      </c>
      <c r="D4" s="69"/>
    </row>
    <row r="5" spans="1:7" s="70" customFormat="1" ht="30" customHeight="1">
      <c r="A5" s="71" t="s">
        <v>7</v>
      </c>
      <c r="B5" s="71" t="s">
        <v>245</v>
      </c>
      <c r="C5" s="71" t="s">
        <v>8</v>
      </c>
      <c r="D5" s="71" t="s">
        <v>246</v>
      </c>
    </row>
    <row r="6" spans="1:7" s="70" customFormat="1" ht="30" customHeight="1">
      <c r="A6" s="72" t="s">
        <v>9</v>
      </c>
      <c r="B6" s="76">
        <f>'附表2-5'!C7</f>
        <v>1531.02</v>
      </c>
      <c r="C6" s="72" t="s">
        <v>10</v>
      </c>
      <c r="D6" s="75">
        <f>'附表2-5'!D7</f>
        <v>503.02</v>
      </c>
      <c r="E6" s="77" t="str">
        <f>IF(B6='附表2-1'!B7,"","错误")</f>
        <v/>
      </c>
      <c r="F6" s="77" t="str">
        <f>IF(D6&lt;='附表2-1'!D7,"","错误")</f>
        <v/>
      </c>
      <c r="G6" s="77" t="str">
        <f>IF(D6=D7+D8+D9,"","错误")</f>
        <v/>
      </c>
    </row>
    <row r="7" spans="1:7" s="70" customFormat="1" ht="30" customHeight="1">
      <c r="A7" s="72" t="s">
        <v>14</v>
      </c>
      <c r="B7" s="76">
        <f>'附表2-6'!C7</f>
        <v>0</v>
      </c>
      <c r="C7" s="72" t="s">
        <v>11</v>
      </c>
      <c r="D7" s="73">
        <v>452.78</v>
      </c>
      <c r="E7" s="77" t="str">
        <f>IF(B7='附表2-1'!B8,"","错误")</f>
        <v/>
      </c>
      <c r="F7" s="77" t="str">
        <f>IF(D7&lt;='附表2-1'!D8,"","错误")</f>
        <v/>
      </c>
    </row>
    <row r="8" spans="1:7" s="70" customFormat="1" ht="30" customHeight="1">
      <c r="A8" s="72"/>
      <c r="B8" s="73"/>
      <c r="C8" s="72" t="s">
        <v>12</v>
      </c>
      <c r="D8" s="73">
        <v>2.54</v>
      </c>
      <c r="F8" s="77" t="str">
        <f>IF(D8&lt;='附表2-1'!D9,"","错误")</f>
        <v/>
      </c>
    </row>
    <row r="9" spans="1:7" s="70" customFormat="1" ht="30" customHeight="1">
      <c r="A9" s="72"/>
      <c r="B9" s="73"/>
      <c r="C9" s="72" t="s">
        <v>13</v>
      </c>
      <c r="D9" s="73">
        <v>47.7</v>
      </c>
      <c r="F9" s="77" t="str">
        <f>IF(D9&lt;='附表2-1'!D10,"","错误")</f>
        <v/>
      </c>
    </row>
    <row r="10" spans="1:7" s="70" customFormat="1" ht="30" customHeight="1">
      <c r="A10" s="72"/>
      <c r="B10" s="73"/>
      <c r="C10" s="72" t="s">
        <v>15</v>
      </c>
      <c r="D10" s="78">
        <f>'附表2-5'!E7</f>
        <v>1028</v>
      </c>
      <c r="F10" s="77" t="str">
        <f>IF(D10&lt;='附表2-1'!D11,"","错误")</f>
        <v/>
      </c>
    </row>
    <row r="11" spans="1:7" s="70" customFormat="1" ht="30" customHeight="1">
      <c r="A11" s="72"/>
      <c r="B11" s="73"/>
      <c r="C11" s="72"/>
      <c r="D11" s="73"/>
    </row>
    <row r="12" spans="1:7" s="70" customFormat="1" ht="30" customHeight="1">
      <c r="A12" s="72"/>
      <c r="B12" s="73"/>
      <c r="C12" s="72"/>
      <c r="D12" s="73"/>
    </row>
    <row r="13" spans="1:7" s="70" customFormat="1" ht="30" customHeight="1">
      <c r="A13" s="74" t="s">
        <v>266</v>
      </c>
      <c r="B13" s="78">
        <f>SUM(B6:B12)</f>
        <v>1531.02</v>
      </c>
      <c r="C13" s="74" t="s">
        <v>267</v>
      </c>
      <c r="D13" s="76">
        <f>SUM(D6,D10)</f>
        <v>1531.02</v>
      </c>
      <c r="E13" s="66" t="str">
        <f>IF(B13=D13,"","错误")</f>
        <v/>
      </c>
    </row>
  </sheetData>
  <sheetProtection password="CF7A" sheet="1" objects="1" scenarios="1"/>
  <mergeCells count="1">
    <mergeCell ref="A2:D2"/>
  </mergeCells>
  <phoneticPr fontId="75" type="noConversion"/>
  <pageMargins left="0.43307086614173229" right="0.23622047244094491" top="0.74803149606299213" bottom="0.74803149606299213" header="0.31496062992125984" footer="0.31496062992125984"/>
  <pageSetup paperSize="9" firstPageNumber="14" fitToHeight="0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C19" sqref="C19"/>
    </sheetView>
  </sheetViews>
  <sheetFormatPr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14" t="s">
        <v>297</v>
      </c>
      <c r="B1" s="14"/>
      <c r="C1" s="14"/>
      <c r="D1" s="15"/>
      <c r="E1" s="15"/>
    </row>
    <row r="2" spans="1:5" ht="38.25" customHeight="1">
      <c r="A2" s="181" t="s">
        <v>286</v>
      </c>
      <c r="B2" s="181"/>
      <c r="C2" s="181"/>
      <c r="D2" s="181"/>
      <c r="E2" s="181"/>
    </row>
    <row r="3" spans="1:5">
      <c r="A3" s="16"/>
      <c r="B3" s="16"/>
      <c r="C3" s="16"/>
      <c r="D3" s="17"/>
      <c r="E3" s="47" t="s">
        <v>0</v>
      </c>
    </row>
    <row r="4" spans="1:5" s="18" customFormat="1" ht="24.95" customHeight="1">
      <c r="A4" s="182" t="s">
        <v>24</v>
      </c>
      <c r="B4" s="182" t="s">
        <v>25</v>
      </c>
      <c r="C4" s="182" t="s">
        <v>33</v>
      </c>
      <c r="D4" s="183" t="s">
        <v>34</v>
      </c>
      <c r="E4" s="183"/>
    </row>
    <row r="5" spans="1:5" s="18" customFormat="1" ht="24.95" customHeight="1">
      <c r="A5" s="182"/>
      <c r="B5" s="182"/>
      <c r="C5" s="182"/>
      <c r="D5" s="23" t="s">
        <v>35</v>
      </c>
      <c r="E5" s="24" t="s">
        <v>29</v>
      </c>
    </row>
    <row r="6" spans="1:5" s="18" customFormat="1" ht="24.95" customHeight="1">
      <c r="A6" s="25" t="s">
        <v>23</v>
      </c>
      <c r="B6" s="25" t="s">
        <v>23</v>
      </c>
      <c r="C6" s="25">
        <v>1</v>
      </c>
      <c r="D6" s="26">
        <v>2</v>
      </c>
      <c r="E6" s="26">
        <v>3</v>
      </c>
    </row>
    <row r="7" spans="1:5" s="18" customFormat="1" ht="24.95" customHeight="1">
      <c r="A7" s="120"/>
      <c r="B7" s="121" t="s">
        <v>277</v>
      </c>
      <c r="C7" s="122">
        <f>SUM(D7:E7)</f>
        <v>1531.02</v>
      </c>
      <c r="D7" s="136">
        <v>503.02</v>
      </c>
      <c r="E7" s="136">
        <v>1028</v>
      </c>
    </row>
    <row r="8" spans="1:5" s="18" customFormat="1" ht="24.95" customHeight="1">
      <c r="A8" s="133" t="s">
        <v>315</v>
      </c>
      <c r="B8" s="134" t="s">
        <v>320</v>
      </c>
      <c r="C8" s="135">
        <v>1531.02</v>
      </c>
      <c r="D8" s="136">
        <v>503.02</v>
      </c>
      <c r="E8" s="136">
        <v>1028</v>
      </c>
    </row>
    <row r="9" spans="1:5" s="18" customFormat="1" ht="24.95" customHeight="1">
      <c r="A9" s="135">
        <v>20132</v>
      </c>
      <c r="B9" s="135" t="s">
        <v>321</v>
      </c>
      <c r="C9" s="135">
        <v>1531.02</v>
      </c>
      <c r="D9" s="136">
        <v>503.02</v>
      </c>
      <c r="E9" s="136">
        <v>1028</v>
      </c>
    </row>
    <row r="10" spans="1:5" s="18" customFormat="1" ht="24.95" customHeight="1">
      <c r="A10" s="135">
        <v>2013201</v>
      </c>
      <c r="B10" s="135" t="s">
        <v>318</v>
      </c>
      <c r="C10" s="135">
        <v>446.19</v>
      </c>
      <c r="D10" s="136">
        <v>416.52</v>
      </c>
      <c r="E10" s="136"/>
    </row>
    <row r="11" spans="1:5" s="18" customFormat="1" ht="24.95" customHeight="1">
      <c r="A11" s="135">
        <v>2013299</v>
      </c>
      <c r="B11" s="135" t="s">
        <v>319</v>
      </c>
      <c r="C11" s="135">
        <v>1114.5</v>
      </c>
      <c r="D11" s="136">
        <v>86.5</v>
      </c>
      <c r="E11" s="136">
        <v>1028</v>
      </c>
    </row>
    <row r="12" spans="1:5" s="18" customFormat="1" ht="24.95" customHeight="1">
      <c r="A12" s="31"/>
      <c r="B12" s="31"/>
      <c r="C12" s="49">
        <f t="shared" ref="C12:C21" si="0">SUM(D12:E12)</f>
        <v>0</v>
      </c>
      <c r="D12" s="50"/>
      <c r="E12" s="50"/>
    </row>
    <row r="13" spans="1:5" s="18" customFormat="1" ht="24.95" customHeight="1">
      <c r="A13" s="31"/>
      <c r="B13" s="31"/>
      <c r="C13" s="49">
        <f t="shared" si="0"/>
        <v>0</v>
      </c>
      <c r="D13" s="50"/>
      <c r="E13" s="50"/>
    </row>
    <row r="14" spans="1:5" s="18" customFormat="1" ht="24.95" customHeight="1">
      <c r="A14" s="28"/>
      <c r="B14" s="28"/>
      <c r="C14" s="49">
        <f t="shared" si="0"/>
        <v>0</v>
      </c>
      <c r="D14" s="50"/>
      <c r="E14" s="50"/>
    </row>
    <row r="15" spans="1:5" s="18" customFormat="1" ht="24.95" customHeight="1">
      <c r="A15" s="28"/>
      <c r="B15" s="28"/>
      <c r="C15" s="49">
        <f t="shared" si="0"/>
        <v>0</v>
      </c>
      <c r="D15" s="50"/>
      <c r="E15" s="50"/>
    </row>
    <row r="16" spans="1:5" s="18" customFormat="1" ht="24.95" customHeight="1">
      <c r="A16" s="28"/>
      <c r="B16" s="28"/>
      <c r="C16" s="49">
        <f t="shared" si="0"/>
        <v>0</v>
      </c>
      <c r="D16" s="50"/>
      <c r="E16" s="50"/>
    </row>
    <row r="17" spans="1:5" s="18" customFormat="1" ht="24.95" customHeight="1">
      <c r="A17" s="28"/>
      <c r="B17" s="28"/>
      <c r="C17" s="49">
        <f t="shared" si="0"/>
        <v>0</v>
      </c>
      <c r="D17" s="50"/>
      <c r="E17" s="50"/>
    </row>
    <row r="18" spans="1:5" s="18" customFormat="1" ht="24.95" customHeight="1">
      <c r="A18" s="28"/>
      <c r="B18" s="28"/>
      <c r="C18" s="49">
        <f t="shared" si="0"/>
        <v>0</v>
      </c>
      <c r="D18" s="50"/>
      <c r="E18" s="50"/>
    </row>
    <row r="19" spans="1:5" s="18" customFormat="1" ht="24.95" customHeight="1">
      <c r="A19" s="28"/>
      <c r="B19" s="28"/>
      <c r="C19" s="49">
        <f t="shared" si="0"/>
        <v>0</v>
      </c>
      <c r="D19" s="50"/>
      <c r="E19" s="50"/>
    </row>
    <row r="20" spans="1:5" s="18" customFormat="1" ht="24.95" customHeight="1">
      <c r="A20" s="28"/>
      <c r="B20" s="28"/>
      <c r="C20" s="49">
        <f t="shared" si="0"/>
        <v>0</v>
      </c>
      <c r="D20" s="50"/>
      <c r="E20" s="50"/>
    </row>
    <row r="21" spans="1:5" s="18" customFormat="1" ht="24.95" customHeight="1">
      <c r="A21" s="28"/>
      <c r="B21" s="28"/>
      <c r="C21" s="49">
        <f t="shared" si="0"/>
        <v>0</v>
      </c>
      <c r="D21" s="50"/>
      <c r="E21" s="50"/>
    </row>
    <row r="22" spans="1:5" s="18" customFormat="1" ht="16.5">
      <c r="A22" s="179" t="s">
        <v>274</v>
      </c>
      <c r="B22" s="179"/>
      <c r="C22" s="179"/>
      <c r="D22" s="179"/>
      <c r="E22" s="179"/>
    </row>
    <row r="23" spans="1:5" s="18" customFormat="1" ht="16.5">
      <c r="A23" s="180"/>
      <c r="B23" s="180"/>
      <c r="C23" s="180"/>
      <c r="D23" s="180"/>
      <c r="E23" s="180"/>
    </row>
  </sheetData>
  <mergeCells count="7">
    <mergeCell ref="A22:E22"/>
    <mergeCell ref="A23:E23"/>
    <mergeCell ref="A2:E2"/>
    <mergeCell ref="A4:A5"/>
    <mergeCell ref="B4:B5"/>
    <mergeCell ref="C4:C5"/>
    <mergeCell ref="D4:E4"/>
  </mergeCells>
  <phoneticPr fontId="75" type="noConversion"/>
  <printOptions horizontalCentered="1"/>
  <pageMargins left="0.23622047244094491" right="0.23622047244094491" top="0.74803149606299213" bottom="0.74803149606299213" header="0.31496062992125984" footer="0.31496062992125984"/>
  <pageSetup paperSize="9" firstPageNumber="15" fitToHeight="0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C8" sqref="C8"/>
    </sheetView>
  </sheetViews>
  <sheetFormatPr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14" t="s">
        <v>298</v>
      </c>
      <c r="B1" s="14"/>
      <c r="C1" s="14"/>
      <c r="D1" s="15"/>
      <c r="E1" s="15"/>
    </row>
    <row r="2" spans="1:5" ht="33" customHeight="1">
      <c r="A2" s="181" t="s">
        <v>287</v>
      </c>
      <c r="B2" s="181"/>
      <c r="C2" s="181"/>
      <c r="D2" s="181"/>
      <c r="E2" s="181"/>
    </row>
    <row r="3" spans="1:5" ht="22.5" customHeight="1">
      <c r="A3" s="16"/>
      <c r="B3" s="16"/>
      <c r="C3" s="16"/>
      <c r="D3" s="17"/>
      <c r="E3" s="46" t="s">
        <v>0</v>
      </c>
    </row>
    <row r="4" spans="1:5" s="18" customFormat="1" ht="24.95" customHeight="1">
      <c r="A4" s="182" t="s">
        <v>24</v>
      </c>
      <c r="B4" s="182" t="s">
        <v>25</v>
      </c>
      <c r="C4" s="182" t="s">
        <v>33</v>
      </c>
      <c r="D4" s="183" t="s">
        <v>34</v>
      </c>
      <c r="E4" s="183"/>
    </row>
    <row r="5" spans="1:5" s="18" customFormat="1" ht="24.95" customHeight="1">
      <c r="A5" s="182"/>
      <c r="B5" s="182"/>
      <c r="C5" s="182"/>
      <c r="D5" s="23" t="s">
        <v>35</v>
      </c>
      <c r="E5" s="24" t="s">
        <v>29</v>
      </c>
    </row>
    <row r="6" spans="1:5" s="18" customFormat="1" ht="24.95" customHeight="1">
      <c r="A6" s="25" t="s">
        <v>23</v>
      </c>
      <c r="B6" s="25" t="s">
        <v>23</v>
      </c>
      <c r="C6" s="25">
        <v>1</v>
      </c>
      <c r="D6" s="26">
        <v>2</v>
      </c>
      <c r="E6" s="26">
        <v>3</v>
      </c>
    </row>
    <row r="7" spans="1:5" s="18" customFormat="1" ht="24.95" customHeight="1">
      <c r="A7" s="121" t="s">
        <v>322</v>
      </c>
      <c r="B7" s="121" t="s">
        <v>322</v>
      </c>
      <c r="C7" s="123">
        <f>SUM(D7:E7)</f>
        <v>0</v>
      </c>
      <c r="D7" s="124">
        <v>0</v>
      </c>
      <c r="E7" s="124">
        <v>0</v>
      </c>
    </row>
    <row r="8" spans="1:5" s="18" customFormat="1" ht="24.95" customHeight="1">
      <c r="A8" s="29"/>
      <c r="B8" s="30"/>
      <c r="C8" s="27">
        <f t="shared" ref="C8:C21" si="0">SUM(D8:E8)</f>
        <v>0</v>
      </c>
      <c r="D8" s="51"/>
      <c r="E8" s="51"/>
    </row>
    <row r="9" spans="1:5" s="18" customFormat="1" ht="24.95" customHeight="1">
      <c r="A9" s="31"/>
      <c r="B9" s="31"/>
      <c r="C9" s="27">
        <f t="shared" si="0"/>
        <v>0</v>
      </c>
      <c r="D9" s="51"/>
      <c r="E9" s="51"/>
    </row>
    <row r="10" spans="1:5" s="18" customFormat="1" ht="24.95" customHeight="1">
      <c r="A10" s="31"/>
      <c r="B10" s="31"/>
      <c r="C10" s="27">
        <f t="shared" si="0"/>
        <v>0</v>
      </c>
      <c r="D10" s="51"/>
      <c r="E10" s="51"/>
    </row>
    <row r="11" spans="1:5" s="18" customFormat="1" ht="24.95" customHeight="1">
      <c r="A11" s="31"/>
      <c r="B11" s="31"/>
      <c r="C11" s="27">
        <f t="shared" si="0"/>
        <v>0</v>
      </c>
      <c r="D11" s="51"/>
      <c r="E11" s="51"/>
    </row>
    <row r="12" spans="1:5" s="18" customFormat="1" ht="24.95" customHeight="1">
      <c r="A12" s="31"/>
      <c r="B12" s="31"/>
      <c r="C12" s="27">
        <f t="shared" si="0"/>
        <v>0</v>
      </c>
      <c r="D12" s="51"/>
      <c r="E12" s="51"/>
    </row>
    <row r="13" spans="1:5" s="18" customFormat="1" ht="24.95" customHeight="1">
      <c r="A13" s="31"/>
      <c r="B13" s="31"/>
      <c r="C13" s="27">
        <f t="shared" si="0"/>
        <v>0</v>
      </c>
      <c r="D13" s="51"/>
      <c r="E13" s="51"/>
    </row>
    <row r="14" spans="1:5" s="18" customFormat="1" ht="24.95" customHeight="1">
      <c r="A14" s="28"/>
      <c r="B14" s="28"/>
      <c r="C14" s="27">
        <f t="shared" si="0"/>
        <v>0</v>
      </c>
      <c r="D14" s="51"/>
      <c r="E14" s="51"/>
    </row>
    <row r="15" spans="1:5" s="18" customFormat="1" ht="24.95" customHeight="1">
      <c r="A15" s="28"/>
      <c r="B15" s="28"/>
      <c r="C15" s="27">
        <f t="shared" si="0"/>
        <v>0</v>
      </c>
      <c r="D15" s="51"/>
      <c r="E15" s="51"/>
    </row>
    <row r="16" spans="1:5" s="18" customFormat="1" ht="24.95" customHeight="1">
      <c r="A16" s="28"/>
      <c r="B16" s="28"/>
      <c r="C16" s="27">
        <f t="shared" si="0"/>
        <v>0</v>
      </c>
      <c r="D16" s="51"/>
      <c r="E16" s="51"/>
    </row>
    <row r="17" spans="1:5" s="18" customFormat="1" ht="24.95" customHeight="1">
      <c r="A17" s="28"/>
      <c r="B17" s="28"/>
      <c r="C17" s="27">
        <f t="shared" si="0"/>
        <v>0</v>
      </c>
      <c r="D17" s="51"/>
      <c r="E17" s="51"/>
    </row>
    <row r="18" spans="1:5" s="18" customFormat="1" ht="24.95" customHeight="1">
      <c r="A18" s="28"/>
      <c r="B18" s="28"/>
      <c r="C18" s="27">
        <f t="shared" si="0"/>
        <v>0</v>
      </c>
      <c r="D18" s="51"/>
      <c r="E18" s="51"/>
    </row>
    <row r="19" spans="1:5" s="18" customFormat="1" ht="24.95" customHeight="1">
      <c r="A19" s="28"/>
      <c r="B19" s="28"/>
      <c r="C19" s="27">
        <f t="shared" si="0"/>
        <v>0</v>
      </c>
      <c r="D19" s="51"/>
      <c r="E19" s="51"/>
    </row>
    <row r="20" spans="1:5" s="18" customFormat="1" ht="24.95" customHeight="1">
      <c r="A20" s="28"/>
      <c r="B20" s="28"/>
      <c r="C20" s="27">
        <f t="shared" si="0"/>
        <v>0</v>
      </c>
      <c r="D20" s="51"/>
      <c r="E20" s="51"/>
    </row>
    <row r="21" spans="1:5" s="18" customFormat="1" ht="24.95" customHeight="1">
      <c r="A21" s="28"/>
      <c r="B21" s="28"/>
      <c r="C21" s="27">
        <f t="shared" si="0"/>
        <v>0</v>
      </c>
      <c r="D21" s="51"/>
      <c r="E21" s="51"/>
    </row>
    <row r="22" spans="1:5" s="18" customFormat="1" ht="18.600000000000001" customHeight="1">
      <c r="A22" s="186" t="s">
        <v>434</v>
      </c>
      <c r="B22" s="186"/>
      <c r="C22" s="186"/>
      <c r="D22" s="186"/>
      <c r="E22" s="186"/>
    </row>
    <row r="23" spans="1:5" s="18" customFormat="1" ht="18.600000000000001" customHeight="1">
      <c r="A23" s="185"/>
      <c r="B23" s="185"/>
      <c r="C23" s="185"/>
      <c r="D23" s="185"/>
      <c r="E23" s="32"/>
    </row>
    <row r="24" spans="1:5" s="18" customFormat="1" ht="18.600000000000001" customHeight="1">
      <c r="A24" s="184"/>
      <c r="B24" s="184"/>
      <c r="C24" s="184"/>
      <c r="D24" s="184"/>
    </row>
  </sheetData>
  <mergeCells count="8">
    <mergeCell ref="A24:D24"/>
    <mergeCell ref="A23:D23"/>
    <mergeCell ref="A2:E2"/>
    <mergeCell ref="A4:A5"/>
    <mergeCell ref="B4:B5"/>
    <mergeCell ref="C4:C5"/>
    <mergeCell ref="D4:E4"/>
    <mergeCell ref="A22:E22"/>
  </mergeCells>
  <phoneticPr fontId="75" type="noConversion"/>
  <printOptions horizontalCentered="1"/>
  <pageMargins left="0.43307086614173229" right="0.23622047244094491" top="0.74803149606299213" bottom="0.74803149606299213" header="0.31496062992125984" footer="0.31496062992125984"/>
  <pageSetup paperSize="9" firstPageNumber="16" fitToHeight="0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115" zoomScaleNormal="115" workbookViewId="0">
      <selection activeCell="F9" sqref="F9"/>
    </sheetView>
  </sheetViews>
  <sheetFormatPr defaultRowHeight="14.25"/>
  <cols>
    <col min="1" max="1" width="17.125" style="52" customWidth="1"/>
    <col min="2" max="2" width="36.25" style="52" customWidth="1"/>
    <col min="3" max="3" width="30.625" style="52" customWidth="1"/>
    <col min="4" max="16384" width="9" style="52"/>
  </cols>
  <sheetData>
    <row r="1" spans="1:3" ht="23.45" customHeight="1">
      <c r="A1" s="79" t="s">
        <v>299</v>
      </c>
      <c r="B1" s="80"/>
      <c r="C1" s="80"/>
    </row>
    <row r="2" spans="1:3" ht="37.15" customHeight="1">
      <c r="A2" s="187" t="s">
        <v>288</v>
      </c>
      <c r="B2" s="188"/>
      <c r="C2" s="188"/>
    </row>
    <row r="3" spans="1:3" s="84" customFormat="1" ht="18" customHeight="1">
      <c r="A3" s="81"/>
      <c r="B3" s="82"/>
      <c r="C3" s="83" t="s">
        <v>109</v>
      </c>
    </row>
    <row r="4" spans="1:3" ht="39" customHeight="1">
      <c r="A4" s="85" t="s">
        <v>269</v>
      </c>
      <c r="B4" s="111" t="s">
        <v>25</v>
      </c>
      <c r="C4" s="86" t="s">
        <v>268</v>
      </c>
    </row>
    <row r="5" spans="1:3" ht="24.95" customHeight="1">
      <c r="A5" s="189" t="s">
        <v>37</v>
      </c>
      <c r="B5" s="189" t="s">
        <v>36</v>
      </c>
      <c r="C5" s="90">
        <f>SUM(C6:C15)</f>
        <v>1531.02</v>
      </c>
    </row>
    <row r="6" spans="1:3" ht="24.95" customHeight="1">
      <c r="A6" s="87" t="s">
        <v>38</v>
      </c>
      <c r="B6" s="87" t="s">
        <v>39</v>
      </c>
      <c r="C6" s="88">
        <v>452.78</v>
      </c>
    </row>
    <row r="7" spans="1:3" ht="24.95" customHeight="1">
      <c r="A7" s="87" t="s">
        <v>46</v>
      </c>
      <c r="B7" s="87" t="s">
        <v>47</v>
      </c>
      <c r="C7" s="88">
        <v>47.7</v>
      </c>
    </row>
    <row r="8" spans="1:3" ht="24.95" customHeight="1">
      <c r="A8" s="87" t="s">
        <v>74</v>
      </c>
      <c r="B8" s="87" t="s">
        <v>75</v>
      </c>
      <c r="C8" s="88">
        <v>2.54</v>
      </c>
    </row>
    <row r="9" spans="1:3" ht="24.95" customHeight="1">
      <c r="A9" s="87" t="s">
        <v>103</v>
      </c>
      <c r="B9" s="87" t="s">
        <v>118</v>
      </c>
      <c r="C9" s="88" t="s">
        <v>36</v>
      </c>
    </row>
    <row r="10" spans="1:3" ht="24.95" customHeight="1">
      <c r="A10" s="87" t="s">
        <v>110</v>
      </c>
      <c r="B10" s="87" t="s">
        <v>119</v>
      </c>
      <c r="C10" s="88" t="s">
        <v>36</v>
      </c>
    </row>
    <row r="11" spans="1:3" ht="24.95" customHeight="1">
      <c r="A11" s="87" t="s">
        <v>87</v>
      </c>
      <c r="B11" s="87" t="s">
        <v>120</v>
      </c>
      <c r="C11" s="88" t="s">
        <v>36</v>
      </c>
    </row>
    <row r="12" spans="1:3" ht="24.95" customHeight="1">
      <c r="A12" s="87" t="s">
        <v>225</v>
      </c>
      <c r="B12" s="87" t="s">
        <v>121</v>
      </c>
      <c r="C12" s="88" t="s">
        <v>36</v>
      </c>
    </row>
    <row r="13" spans="1:3" ht="24.95" customHeight="1">
      <c r="A13" s="87" t="s">
        <v>229</v>
      </c>
      <c r="B13" s="87" t="s">
        <v>122</v>
      </c>
      <c r="C13" s="88" t="s">
        <v>36</v>
      </c>
    </row>
    <row r="14" spans="1:3" ht="24.95" customHeight="1">
      <c r="A14" s="87" t="s">
        <v>236</v>
      </c>
      <c r="B14" s="87" t="s">
        <v>123</v>
      </c>
      <c r="C14" s="89"/>
    </row>
    <row r="15" spans="1:3" ht="24.95" customHeight="1">
      <c r="A15" s="87" t="s">
        <v>105</v>
      </c>
      <c r="B15" s="87" t="s">
        <v>106</v>
      </c>
      <c r="C15" s="89">
        <v>1028</v>
      </c>
    </row>
    <row r="16" spans="1:3">
      <c r="C16" s="137"/>
    </row>
  </sheetData>
  <sheetProtection password="CF7A" sheet="1" objects="1" scenarios="1"/>
  <mergeCells count="2">
    <mergeCell ref="A2:C2"/>
    <mergeCell ref="A5:B5"/>
  </mergeCells>
  <phoneticPr fontId="36" type="noConversion"/>
  <pageMargins left="0.62992125984251968" right="0.23622047244094491" top="0.74803149606299213" bottom="0.74803149606299213" header="0.31496062992125984" footer="0.31496062992125984"/>
  <pageSetup paperSize="9" firstPageNumber="17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workbookViewId="0">
      <selection activeCell="C1" sqref="C1"/>
    </sheetView>
  </sheetViews>
  <sheetFormatPr defaultRowHeight="14.25"/>
  <cols>
    <col min="1" max="1" width="17.625" style="52" customWidth="1"/>
    <col min="2" max="2" width="37.125" style="52" customWidth="1"/>
    <col min="3" max="3" width="27.25" style="52" customWidth="1"/>
    <col min="4" max="16384" width="9" style="52"/>
  </cols>
  <sheetData>
    <row r="1" spans="1:3" ht="15">
      <c r="A1" s="91" t="s">
        <v>300</v>
      </c>
      <c r="B1" s="92"/>
      <c r="C1" s="54"/>
    </row>
    <row r="2" spans="1:3" ht="20.25">
      <c r="A2" s="191" t="s">
        <v>289</v>
      </c>
      <c r="B2" s="191"/>
      <c r="C2" s="191"/>
    </row>
    <row r="3" spans="1:3">
      <c r="A3" s="93"/>
      <c r="B3" s="192" t="s">
        <v>0</v>
      </c>
      <c r="C3" s="192"/>
    </row>
    <row r="4" spans="1:3" ht="17.100000000000001" customHeight="1">
      <c r="A4" s="94" t="s">
        <v>270</v>
      </c>
      <c r="B4" s="112" t="s">
        <v>25</v>
      </c>
      <c r="C4" s="112" t="s">
        <v>271</v>
      </c>
    </row>
    <row r="5" spans="1:3" ht="17.100000000000001" customHeight="1">
      <c r="A5" s="190" t="s">
        <v>37</v>
      </c>
      <c r="B5" s="190" t="s">
        <v>36</v>
      </c>
      <c r="C5" s="101">
        <f>SUM(C6,C20,C48,C60,C65,C78,C95,C98,C104,C107)</f>
        <v>416.52</v>
      </c>
    </row>
    <row r="6" spans="1:3" s="96" customFormat="1" ht="17.100000000000001" customHeight="1">
      <c r="A6" s="95" t="s">
        <v>38</v>
      </c>
      <c r="B6" s="95" t="s">
        <v>39</v>
      </c>
      <c r="C6" s="101">
        <f>SUM(C7:C19)</f>
        <v>369.08</v>
      </c>
    </row>
    <row r="7" spans="1:3" ht="17.100000000000001" customHeight="1">
      <c r="A7" s="97" t="s">
        <v>40</v>
      </c>
      <c r="B7" s="97" t="s">
        <v>151</v>
      </c>
      <c r="C7" s="98">
        <v>102.39</v>
      </c>
    </row>
    <row r="8" spans="1:3" ht="17.100000000000001" customHeight="1">
      <c r="A8" s="97" t="s">
        <v>41</v>
      </c>
      <c r="B8" s="97" t="s">
        <v>152</v>
      </c>
      <c r="C8" s="98">
        <v>95.8</v>
      </c>
    </row>
    <row r="9" spans="1:3" ht="17.100000000000001" customHeight="1">
      <c r="A9" s="97" t="s">
        <v>42</v>
      </c>
      <c r="B9" s="97" t="s">
        <v>153</v>
      </c>
      <c r="C9" s="98">
        <v>7.81</v>
      </c>
    </row>
    <row r="10" spans="1:3" ht="17.100000000000001" customHeight="1">
      <c r="A10" s="97" t="s">
        <v>43</v>
      </c>
      <c r="B10" s="97" t="s">
        <v>154</v>
      </c>
      <c r="C10" s="98" t="s">
        <v>36</v>
      </c>
    </row>
    <row r="11" spans="1:3" ht="17.100000000000001" customHeight="1">
      <c r="A11" s="97" t="s">
        <v>44</v>
      </c>
      <c r="B11" s="97" t="s">
        <v>155</v>
      </c>
      <c r="C11" s="98">
        <v>3.57</v>
      </c>
    </row>
    <row r="12" spans="1:3" ht="17.100000000000001" customHeight="1">
      <c r="A12" s="97" t="s">
        <v>156</v>
      </c>
      <c r="B12" s="97" t="s">
        <v>157</v>
      </c>
      <c r="C12" s="98">
        <v>41.92</v>
      </c>
    </row>
    <row r="13" spans="1:3" ht="17.100000000000001" customHeight="1">
      <c r="A13" s="97" t="s">
        <v>158</v>
      </c>
      <c r="B13" s="97" t="s">
        <v>159</v>
      </c>
      <c r="C13" s="98" t="s">
        <v>36</v>
      </c>
    </row>
    <row r="14" spans="1:3" ht="17.100000000000001" customHeight="1">
      <c r="A14" s="97" t="s">
        <v>160</v>
      </c>
      <c r="B14" s="97" t="s">
        <v>161</v>
      </c>
      <c r="C14" s="98">
        <v>16.77</v>
      </c>
    </row>
    <row r="15" spans="1:3" ht="17.100000000000001" customHeight="1">
      <c r="A15" s="97" t="s">
        <v>162</v>
      </c>
      <c r="B15" s="97" t="s">
        <v>163</v>
      </c>
      <c r="C15" s="98">
        <v>12.57</v>
      </c>
    </row>
    <row r="16" spans="1:3" ht="17.100000000000001" customHeight="1">
      <c r="A16" s="97" t="s">
        <v>164</v>
      </c>
      <c r="B16" s="97" t="s">
        <v>165</v>
      </c>
      <c r="C16" s="98">
        <v>1.68</v>
      </c>
    </row>
    <row r="17" spans="1:3" ht="17.100000000000001" customHeight="1">
      <c r="A17" s="97" t="s">
        <v>166</v>
      </c>
      <c r="B17" s="97" t="s">
        <v>124</v>
      </c>
      <c r="C17" s="98">
        <v>25.15</v>
      </c>
    </row>
    <row r="18" spans="1:3" ht="17.100000000000001" customHeight="1">
      <c r="A18" s="97" t="s">
        <v>167</v>
      </c>
      <c r="B18" s="97" t="s">
        <v>168</v>
      </c>
      <c r="C18" s="98" t="s">
        <v>36</v>
      </c>
    </row>
    <row r="19" spans="1:3" ht="17.100000000000001" customHeight="1">
      <c r="A19" s="97" t="s">
        <v>45</v>
      </c>
      <c r="B19" s="97" t="s">
        <v>125</v>
      </c>
      <c r="C19" s="98">
        <v>61.42</v>
      </c>
    </row>
    <row r="20" spans="1:3" s="96" customFormat="1" ht="17.100000000000001" customHeight="1">
      <c r="A20" s="95" t="s">
        <v>46</v>
      </c>
      <c r="B20" s="95" t="s">
        <v>47</v>
      </c>
      <c r="C20" s="101">
        <f>SUM(C21:C47)</f>
        <v>44.9</v>
      </c>
    </row>
    <row r="21" spans="1:3" ht="17.100000000000001" customHeight="1">
      <c r="A21" s="97" t="s">
        <v>48</v>
      </c>
      <c r="B21" s="97" t="s">
        <v>169</v>
      </c>
      <c r="C21" s="98">
        <v>7.3</v>
      </c>
    </row>
    <row r="22" spans="1:3" ht="17.100000000000001" customHeight="1">
      <c r="A22" s="97" t="s">
        <v>49</v>
      </c>
      <c r="B22" s="97" t="s">
        <v>170</v>
      </c>
      <c r="C22" s="98">
        <v>3</v>
      </c>
    </row>
    <row r="23" spans="1:3" ht="17.100000000000001" customHeight="1">
      <c r="A23" s="97" t="s">
        <v>50</v>
      </c>
      <c r="B23" s="97" t="s">
        <v>171</v>
      </c>
      <c r="C23" s="98" t="s">
        <v>36</v>
      </c>
    </row>
    <row r="24" spans="1:3" ht="17.100000000000001" customHeight="1">
      <c r="A24" s="97" t="s">
        <v>255</v>
      </c>
      <c r="B24" s="99" t="s">
        <v>256</v>
      </c>
      <c r="C24" s="98" t="s">
        <v>36</v>
      </c>
    </row>
    <row r="25" spans="1:3" ht="17.100000000000001" customHeight="1">
      <c r="A25" s="97" t="s">
        <v>51</v>
      </c>
      <c r="B25" s="97" t="s">
        <v>172</v>
      </c>
      <c r="C25" s="98" t="s">
        <v>36</v>
      </c>
    </row>
    <row r="26" spans="1:3" ht="17.100000000000001" customHeight="1">
      <c r="A26" s="97" t="s">
        <v>52</v>
      </c>
      <c r="B26" s="97" t="s">
        <v>173</v>
      </c>
      <c r="C26" s="98" t="s">
        <v>36</v>
      </c>
    </row>
    <row r="27" spans="1:3" ht="17.100000000000001" customHeight="1">
      <c r="A27" s="97" t="s">
        <v>53</v>
      </c>
      <c r="B27" s="97" t="s">
        <v>174</v>
      </c>
      <c r="C27" s="98">
        <v>5.58</v>
      </c>
    </row>
    <row r="28" spans="1:3" ht="17.100000000000001" customHeight="1">
      <c r="A28" s="97" t="s">
        <v>54</v>
      </c>
      <c r="B28" s="97" t="s">
        <v>175</v>
      </c>
      <c r="C28" s="98" t="s">
        <v>36</v>
      </c>
    </row>
    <row r="29" spans="1:3" ht="17.100000000000001" customHeight="1">
      <c r="A29" s="97" t="s">
        <v>55</v>
      </c>
      <c r="B29" s="97" t="s">
        <v>176</v>
      </c>
      <c r="C29" s="98" t="s">
        <v>36</v>
      </c>
    </row>
    <row r="30" spans="1:3" ht="17.100000000000001" customHeight="1">
      <c r="A30" s="97" t="s">
        <v>56</v>
      </c>
      <c r="B30" s="97" t="s">
        <v>177</v>
      </c>
      <c r="C30" s="98">
        <v>2</v>
      </c>
    </row>
    <row r="31" spans="1:3" ht="17.100000000000001" customHeight="1">
      <c r="A31" s="97" t="s">
        <v>57</v>
      </c>
      <c r="B31" s="97" t="s">
        <v>130</v>
      </c>
      <c r="C31" s="98"/>
    </row>
    <row r="32" spans="1:3" ht="17.100000000000001" customHeight="1">
      <c r="A32" s="97" t="s">
        <v>58</v>
      </c>
      <c r="B32" s="97" t="s">
        <v>178</v>
      </c>
      <c r="C32" s="98" t="s">
        <v>36</v>
      </c>
    </row>
    <row r="33" spans="1:3" ht="17.100000000000001" customHeight="1">
      <c r="A33" s="97" t="s">
        <v>59</v>
      </c>
      <c r="B33" s="97" t="s">
        <v>179</v>
      </c>
      <c r="C33" s="98" t="s">
        <v>36</v>
      </c>
    </row>
    <row r="34" spans="1:3" ht="17.100000000000001" customHeight="1">
      <c r="A34" s="97" t="s">
        <v>60</v>
      </c>
      <c r="B34" s="97" t="s">
        <v>126</v>
      </c>
      <c r="C34" s="98" t="s">
        <v>36</v>
      </c>
    </row>
    <row r="35" spans="1:3" ht="17.100000000000001" customHeight="1">
      <c r="A35" s="97" t="s">
        <v>61</v>
      </c>
      <c r="B35" s="97" t="s">
        <v>127</v>
      </c>
      <c r="C35" s="98" t="s">
        <v>36</v>
      </c>
    </row>
    <row r="36" spans="1:3" ht="17.100000000000001" customHeight="1">
      <c r="A36" s="97" t="s">
        <v>62</v>
      </c>
      <c r="B36" s="97" t="s">
        <v>129</v>
      </c>
      <c r="C36" s="98">
        <v>3</v>
      </c>
    </row>
    <row r="37" spans="1:3" ht="17.100000000000001" customHeight="1">
      <c r="A37" s="97" t="s">
        <v>63</v>
      </c>
      <c r="B37" s="97" t="s">
        <v>180</v>
      </c>
      <c r="C37" s="98" t="s">
        <v>36</v>
      </c>
    </row>
    <row r="38" spans="1:3" ht="17.100000000000001" customHeight="1">
      <c r="A38" s="97" t="s">
        <v>64</v>
      </c>
      <c r="B38" s="97" t="s">
        <v>181</v>
      </c>
      <c r="C38" s="98"/>
    </row>
    <row r="39" spans="1:3" ht="17.100000000000001" customHeight="1">
      <c r="A39" s="97" t="s">
        <v>65</v>
      </c>
      <c r="B39" s="97" t="s">
        <v>182</v>
      </c>
      <c r="C39" s="98" t="s">
        <v>36</v>
      </c>
    </row>
    <row r="40" spans="1:3" ht="17.100000000000001" customHeight="1">
      <c r="A40" s="97" t="s">
        <v>66</v>
      </c>
      <c r="B40" s="97" t="s">
        <v>183</v>
      </c>
      <c r="C40" s="98">
        <v>3</v>
      </c>
    </row>
    <row r="41" spans="1:3" ht="17.100000000000001" customHeight="1">
      <c r="A41" s="97" t="s">
        <v>67</v>
      </c>
      <c r="B41" s="97" t="s">
        <v>128</v>
      </c>
      <c r="C41" s="98" t="s">
        <v>36</v>
      </c>
    </row>
    <row r="42" spans="1:3" ht="17.100000000000001" customHeight="1">
      <c r="A42" s="97" t="s">
        <v>68</v>
      </c>
      <c r="B42" s="97" t="s">
        <v>184</v>
      </c>
      <c r="C42" s="98">
        <v>2.42</v>
      </c>
    </row>
    <row r="43" spans="1:3" ht="17.100000000000001" customHeight="1">
      <c r="A43" s="97" t="s">
        <v>69</v>
      </c>
      <c r="B43" s="97" t="s">
        <v>185</v>
      </c>
      <c r="C43" s="98" t="s">
        <v>36</v>
      </c>
    </row>
    <row r="44" spans="1:3" ht="17.100000000000001" customHeight="1">
      <c r="A44" s="97" t="s">
        <v>70</v>
      </c>
      <c r="B44" s="97" t="s">
        <v>131</v>
      </c>
      <c r="C44" s="98">
        <v>0</v>
      </c>
    </row>
    <row r="45" spans="1:3" ht="17.100000000000001" customHeight="1">
      <c r="A45" s="97" t="s">
        <v>71</v>
      </c>
      <c r="B45" s="97" t="s">
        <v>186</v>
      </c>
      <c r="C45" s="98" t="s">
        <v>36</v>
      </c>
    </row>
    <row r="46" spans="1:3" ht="17.100000000000001" customHeight="1">
      <c r="A46" s="97" t="s">
        <v>72</v>
      </c>
      <c r="B46" s="97" t="s">
        <v>187</v>
      </c>
      <c r="C46" s="98" t="s">
        <v>36</v>
      </c>
    </row>
    <row r="47" spans="1:3" ht="17.100000000000001" customHeight="1">
      <c r="A47" s="97" t="s">
        <v>73</v>
      </c>
      <c r="B47" s="97" t="s">
        <v>132</v>
      </c>
      <c r="C47" s="98">
        <v>18.600000000000001</v>
      </c>
    </row>
    <row r="48" spans="1:3" s="96" customFormat="1" ht="17.100000000000001" customHeight="1">
      <c r="A48" s="95" t="s">
        <v>74</v>
      </c>
      <c r="B48" s="95" t="s">
        <v>75</v>
      </c>
      <c r="C48" s="101">
        <f>SUM(C49:C59)</f>
        <v>2.54</v>
      </c>
    </row>
    <row r="49" spans="1:3" ht="17.100000000000001" customHeight="1">
      <c r="A49" s="97" t="s">
        <v>76</v>
      </c>
      <c r="B49" s="97" t="s">
        <v>188</v>
      </c>
      <c r="C49" s="98" t="s">
        <v>36</v>
      </c>
    </row>
    <row r="50" spans="1:3" ht="17.100000000000001" customHeight="1">
      <c r="A50" s="97" t="s">
        <v>77</v>
      </c>
      <c r="B50" s="97" t="s">
        <v>189</v>
      </c>
      <c r="C50" s="98">
        <v>2.54</v>
      </c>
    </row>
    <row r="51" spans="1:3" ht="17.100000000000001" customHeight="1">
      <c r="A51" s="97" t="s">
        <v>78</v>
      </c>
      <c r="B51" s="97" t="s">
        <v>190</v>
      </c>
      <c r="C51" s="98" t="s">
        <v>36</v>
      </c>
    </row>
    <row r="52" spans="1:3" ht="17.100000000000001" customHeight="1">
      <c r="A52" s="97" t="s">
        <v>79</v>
      </c>
      <c r="B52" s="97" t="s">
        <v>191</v>
      </c>
      <c r="C52" s="98" t="s">
        <v>36</v>
      </c>
    </row>
    <row r="53" spans="1:3" ht="17.100000000000001" customHeight="1">
      <c r="A53" s="97" t="s">
        <v>80</v>
      </c>
      <c r="B53" s="97" t="s">
        <v>192</v>
      </c>
      <c r="C53" s="98" t="s">
        <v>36</v>
      </c>
    </row>
    <row r="54" spans="1:3" ht="17.100000000000001" customHeight="1">
      <c r="A54" s="97" t="s">
        <v>81</v>
      </c>
      <c r="B54" s="97" t="s">
        <v>193</v>
      </c>
      <c r="C54" s="98" t="s">
        <v>36</v>
      </c>
    </row>
    <row r="55" spans="1:3" ht="17.100000000000001" customHeight="1">
      <c r="A55" s="97" t="s">
        <v>82</v>
      </c>
      <c r="B55" s="97" t="s">
        <v>194</v>
      </c>
      <c r="C55" s="98" t="s">
        <v>36</v>
      </c>
    </row>
    <row r="56" spans="1:3" ht="17.100000000000001" customHeight="1">
      <c r="A56" s="97" t="s">
        <v>83</v>
      </c>
      <c r="B56" s="97" t="s">
        <v>140</v>
      </c>
      <c r="C56" s="98" t="s">
        <v>36</v>
      </c>
    </row>
    <row r="57" spans="1:3" ht="17.100000000000001" customHeight="1">
      <c r="A57" s="97" t="s">
        <v>84</v>
      </c>
      <c r="B57" s="97" t="s">
        <v>195</v>
      </c>
      <c r="C57" s="98" t="s">
        <v>36</v>
      </c>
    </row>
    <row r="58" spans="1:3" ht="17.100000000000001" customHeight="1">
      <c r="A58" s="97" t="s">
        <v>85</v>
      </c>
      <c r="B58" s="97" t="s">
        <v>141</v>
      </c>
      <c r="C58" s="98" t="s">
        <v>36</v>
      </c>
    </row>
    <row r="59" spans="1:3" ht="17.100000000000001" customHeight="1">
      <c r="A59" s="97" t="s">
        <v>86</v>
      </c>
      <c r="B59" s="97" t="s">
        <v>196</v>
      </c>
      <c r="C59" s="98" t="s">
        <v>36</v>
      </c>
    </row>
    <row r="60" spans="1:3" s="96" customFormat="1" ht="17.100000000000001" customHeight="1">
      <c r="A60" s="95" t="s">
        <v>103</v>
      </c>
      <c r="B60" s="95" t="s">
        <v>118</v>
      </c>
      <c r="C60" s="101">
        <f>SUM(C61:C64)</f>
        <v>0</v>
      </c>
    </row>
    <row r="61" spans="1:3" ht="17.100000000000001" customHeight="1">
      <c r="A61" s="97" t="s">
        <v>104</v>
      </c>
      <c r="B61" s="97" t="s">
        <v>144</v>
      </c>
      <c r="C61" s="98" t="s">
        <v>36</v>
      </c>
    </row>
    <row r="62" spans="1:3" ht="17.100000000000001" customHeight="1">
      <c r="A62" s="97" t="s">
        <v>197</v>
      </c>
      <c r="B62" s="97" t="s">
        <v>145</v>
      </c>
      <c r="C62" s="98" t="s">
        <v>36</v>
      </c>
    </row>
    <row r="63" spans="1:3" ht="17.100000000000001" customHeight="1">
      <c r="A63" s="97" t="s">
        <v>198</v>
      </c>
      <c r="B63" s="97" t="s">
        <v>146</v>
      </c>
      <c r="C63" s="98" t="s">
        <v>36</v>
      </c>
    </row>
    <row r="64" spans="1:3" ht="17.100000000000001" customHeight="1">
      <c r="A64" s="97" t="s">
        <v>199</v>
      </c>
      <c r="B64" s="97" t="s">
        <v>147</v>
      </c>
      <c r="C64" s="98" t="s">
        <v>36</v>
      </c>
    </row>
    <row r="65" spans="1:3" s="96" customFormat="1" ht="17.100000000000001" customHeight="1">
      <c r="A65" s="95" t="s">
        <v>110</v>
      </c>
      <c r="B65" s="95" t="s">
        <v>119</v>
      </c>
      <c r="C65" s="101">
        <f>SUM(C66:C77)</f>
        <v>0</v>
      </c>
    </row>
    <row r="66" spans="1:3" ht="17.100000000000001" customHeight="1">
      <c r="A66" s="97" t="s">
        <v>200</v>
      </c>
      <c r="B66" s="97" t="s">
        <v>133</v>
      </c>
      <c r="C66" s="98" t="s">
        <v>36</v>
      </c>
    </row>
    <row r="67" spans="1:3" ht="17.100000000000001" customHeight="1">
      <c r="A67" s="97" t="s">
        <v>201</v>
      </c>
      <c r="B67" s="97" t="s">
        <v>202</v>
      </c>
      <c r="C67" s="98" t="s">
        <v>36</v>
      </c>
    </row>
    <row r="68" spans="1:3" ht="17.100000000000001" customHeight="1">
      <c r="A68" s="97" t="s">
        <v>203</v>
      </c>
      <c r="B68" s="97" t="s">
        <v>204</v>
      </c>
      <c r="C68" s="98" t="s">
        <v>36</v>
      </c>
    </row>
    <row r="69" spans="1:3" ht="17.100000000000001" customHeight="1">
      <c r="A69" s="97" t="s">
        <v>205</v>
      </c>
      <c r="B69" s="97" t="s">
        <v>134</v>
      </c>
      <c r="C69" s="98" t="s">
        <v>36</v>
      </c>
    </row>
    <row r="70" spans="1:3" ht="17.100000000000001" customHeight="1">
      <c r="A70" s="97" t="s">
        <v>206</v>
      </c>
      <c r="B70" s="97" t="s">
        <v>136</v>
      </c>
      <c r="C70" s="98" t="s">
        <v>36</v>
      </c>
    </row>
    <row r="71" spans="1:3" ht="17.100000000000001" customHeight="1">
      <c r="A71" s="97" t="s">
        <v>207</v>
      </c>
      <c r="B71" s="97" t="s">
        <v>208</v>
      </c>
      <c r="C71" s="98" t="s">
        <v>36</v>
      </c>
    </row>
    <row r="72" spans="1:3" ht="17.100000000000001" customHeight="1">
      <c r="A72" s="97" t="s">
        <v>209</v>
      </c>
      <c r="B72" s="97" t="s">
        <v>210</v>
      </c>
      <c r="C72" s="98" t="s">
        <v>36</v>
      </c>
    </row>
    <row r="73" spans="1:3" ht="17.100000000000001" customHeight="1">
      <c r="A73" s="97" t="s">
        <v>211</v>
      </c>
      <c r="B73" s="97" t="s">
        <v>135</v>
      </c>
      <c r="C73" s="98" t="s">
        <v>36</v>
      </c>
    </row>
    <row r="74" spans="1:3" ht="17.100000000000001" customHeight="1">
      <c r="A74" s="97" t="s">
        <v>212</v>
      </c>
      <c r="B74" s="97" t="s">
        <v>213</v>
      </c>
      <c r="C74" s="98" t="s">
        <v>36</v>
      </c>
    </row>
    <row r="75" spans="1:3" ht="17.100000000000001" customHeight="1">
      <c r="A75" s="97" t="s">
        <v>214</v>
      </c>
      <c r="B75" s="97" t="s">
        <v>215</v>
      </c>
      <c r="C75" s="98" t="s">
        <v>36</v>
      </c>
    </row>
    <row r="76" spans="1:3" ht="17.100000000000001" customHeight="1">
      <c r="A76" s="97" t="s">
        <v>216</v>
      </c>
      <c r="B76" s="97" t="s">
        <v>217</v>
      </c>
      <c r="C76" s="98" t="s">
        <v>36</v>
      </c>
    </row>
    <row r="77" spans="1:3" ht="17.100000000000001" customHeight="1">
      <c r="A77" s="97" t="s">
        <v>218</v>
      </c>
      <c r="B77" s="97" t="s">
        <v>219</v>
      </c>
      <c r="C77" s="98" t="s">
        <v>36</v>
      </c>
    </row>
    <row r="78" spans="1:3" s="96" customFormat="1" ht="17.100000000000001" customHeight="1">
      <c r="A78" s="95" t="s">
        <v>87</v>
      </c>
      <c r="B78" s="95" t="s">
        <v>120</v>
      </c>
      <c r="C78" s="101">
        <f>SUM(C79:C94)</f>
        <v>0</v>
      </c>
    </row>
    <row r="79" spans="1:3" ht="17.100000000000001" customHeight="1">
      <c r="A79" s="97" t="s">
        <v>89</v>
      </c>
      <c r="B79" s="97" t="s">
        <v>133</v>
      </c>
      <c r="C79" s="98" t="s">
        <v>36</v>
      </c>
    </row>
    <row r="80" spans="1:3" ht="17.100000000000001" customHeight="1">
      <c r="A80" s="97" t="s">
        <v>90</v>
      </c>
      <c r="B80" s="97" t="s">
        <v>202</v>
      </c>
      <c r="C80" s="98" t="s">
        <v>36</v>
      </c>
    </row>
    <row r="81" spans="1:3" ht="17.100000000000001" customHeight="1">
      <c r="A81" s="97" t="s">
        <v>91</v>
      </c>
      <c r="B81" s="97" t="s">
        <v>204</v>
      </c>
      <c r="C81" s="98" t="s">
        <v>36</v>
      </c>
    </row>
    <row r="82" spans="1:3" ht="17.100000000000001" customHeight="1">
      <c r="A82" s="97" t="s">
        <v>92</v>
      </c>
      <c r="B82" s="97" t="s">
        <v>134</v>
      </c>
      <c r="C82" s="100"/>
    </row>
    <row r="83" spans="1:3" ht="17.100000000000001" customHeight="1">
      <c r="A83" s="97" t="s">
        <v>93</v>
      </c>
      <c r="B83" s="97" t="s">
        <v>136</v>
      </c>
      <c r="C83" s="100"/>
    </row>
    <row r="84" spans="1:3" ht="17.100000000000001" customHeight="1">
      <c r="A84" s="97" t="s">
        <v>94</v>
      </c>
      <c r="B84" s="97" t="s">
        <v>208</v>
      </c>
      <c r="C84" s="100"/>
    </row>
    <row r="85" spans="1:3" ht="17.100000000000001" customHeight="1">
      <c r="A85" s="97" t="s">
        <v>95</v>
      </c>
      <c r="B85" s="97" t="s">
        <v>210</v>
      </c>
      <c r="C85" s="100"/>
    </row>
    <row r="86" spans="1:3" ht="17.100000000000001" customHeight="1">
      <c r="A86" s="97" t="s">
        <v>96</v>
      </c>
      <c r="B86" s="97" t="s">
        <v>220</v>
      </c>
      <c r="C86" s="100"/>
    </row>
    <row r="87" spans="1:3" ht="17.100000000000001" customHeight="1">
      <c r="A87" s="97" t="s">
        <v>97</v>
      </c>
      <c r="B87" s="97" t="s">
        <v>221</v>
      </c>
      <c r="C87" s="100"/>
    </row>
    <row r="88" spans="1:3" ht="17.100000000000001" customHeight="1">
      <c r="A88" s="97" t="s">
        <v>98</v>
      </c>
      <c r="B88" s="97" t="s">
        <v>222</v>
      </c>
      <c r="C88" s="100"/>
    </row>
    <row r="89" spans="1:3" ht="17.100000000000001" customHeight="1">
      <c r="A89" s="97" t="s">
        <v>99</v>
      </c>
      <c r="B89" s="97" t="s">
        <v>276</v>
      </c>
      <c r="C89" s="100"/>
    </row>
    <row r="90" spans="1:3" ht="17.100000000000001" customHeight="1">
      <c r="A90" s="97" t="s">
        <v>100</v>
      </c>
      <c r="B90" s="97" t="s">
        <v>135</v>
      </c>
      <c r="C90" s="100"/>
    </row>
    <row r="91" spans="1:3" ht="17.100000000000001" customHeight="1">
      <c r="A91" s="97" t="s">
        <v>101</v>
      </c>
      <c r="B91" s="97" t="s">
        <v>213</v>
      </c>
      <c r="C91" s="100"/>
    </row>
    <row r="92" spans="1:3" ht="17.100000000000001" customHeight="1">
      <c r="A92" s="97" t="s">
        <v>223</v>
      </c>
      <c r="B92" s="97" t="s">
        <v>215</v>
      </c>
      <c r="C92" s="100"/>
    </row>
    <row r="93" spans="1:3" ht="17.100000000000001" customHeight="1">
      <c r="A93" s="97" t="s">
        <v>224</v>
      </c>
      <c r="B93" s="97" t="s">
        <v>217</v>
      </c>
      <c r="C93" s="100"/>
    </row>
    <row r="94" spans="1:3" ht="17.100000000000001" customHeight="1">
      <c r="A94" s="97" t="s">
        <v>102</v>
      </c>
      <c r="B94" s="97" t="s">
        <v>88</v>
      </c>
      <c r="C94" s="100"/>
    </row>
    <row r="95" spans="1:3" s="96" customFormat="1" ht="17.100000000000001" customHeight="1">
      <c r="A95" s="95" t="s">
        <v>225</v>
      </c>
      <c r="B95" s="95" t="s">
        <v>121</v>
      </c>
      <c r="C95" s="102">
        <f>SUM(C96:C97)</f>
        <v>0</v>
      </c>
    </row>
    <row r="96" spans="1:3" ht="17.100000000000001" customHeight="1">
      <c r="A96" s="97" t="s">
        <v>226</v>
      </c>
      <c r="B96" s="97" t="s">
        <v>227</v>
      </c>
      <c r="C96" s="100"/>
    </row>
    <row r="97" spans="1:3" ht="17.100000000000001" customHeight="1">
      <c r="A97" s="97" t="s">
        <v>228</v>
      </c>
      <c r="B97" s="97" t="s">
        <v>139</v>
      </c>
      <c r="C97" s="100"/>
    </row>
    <row r="98" spans="1:3" s="96" customFormat="1" ht="17.100000000000001" customHeight="1">
      <c r="A98" s="95" t="s">
        <v>229</v>
      </c>
      <c r="B98" s="95" t="s">
        <v>122</v>
      </c>
      <c r="C98" s="102">
        <f>SUM(C99:C103)</f>
        <v>0</v>
      </c>
    </row>
    <row r="99" spans="1:3" ht="17.100000000000001" customHeight="1">
      <c r="A99" s="97" t="s">
        <v>230</v>
      </c>
      <c r="B99" s="97" t="s">
        <v>227</v>
      </c>
      <c r="C99" s="100"/>
    </row>
    <row r="100" spans="1:3" ht="17.100000000000001" customHeight="1">
      <c r="A100" s="97" t="s">
        <v>231</v>
      </c>
      <c r="B100" s="97" t="s">
        <v>232</v>
      </c>
      <c r="C100" s="100"/>
    </row>
    <row r="101" spans="1:3" ht="17.100000000000001" customHeight="1">
      <c r="A101" s="97" t="s">
        <v>233</v>
      </c>
      <c r="B101" s="97" t="s">
        <v>137</v>
      </c>
      <c r="C101" s="100"/>
    </row>
    <row r="102" spans="1:3" ht="17.100000000000001" customHeight="1">
      <c r="A102" s="97" t="s">
        <v>234</v>
      </c>
      <c r="B102" s="97" t="s">
        <v>138</v>
      </c>
      <c r="C102" s="100"/>
    </row>
    <row r="103" spans="1:3" ht="17.100000000000001" customHeight="1">
      <c r="A103" s="97" t="s">
        <v>235</v>
      </c>
      <c r="B103" s="97" t="s">
        <v>139</v>
      </c>
      <c r="C103" s="100"/>
    </row>
    <row r="104" spans="1:3" s="96" customFormat="1" ht="17.100000000000001" customHeight="1">
      <c r="A104" s="95" t="s">
        <v>236</v>
      </c>
      <c r="B104" s="95" t="s">
        <v>123</v>
      </c>
      <c r="C104" s="102">
        <f>SUM(C105:C106)</f>
        <v>0</v>
      </c>
    </row>
    <row r="105" spans="1:3" ht="17.100000000000001" customHeight="1">
      <c r="A105" s="97" t="s">
        <v>237</v>
      </c>
      <c r="B105" s="97" t="s">
        <v>142</v>
      </c>
      <c r="C105" s="100"/>
    </row>
    <row r="106" spans="1:3" ht="17.100000000000001" customHeight="1">
      <c r="A106" s="97" t="s">
        <v>238</v>
      </c>
      <c r="B106" s="97" t="s">
        <v>143</v>
      </c>
      <c r="C106" s="100"/>
    </row>
    <row r="107" spans="1:3" s="96" customFormat="1" ht="17.100000000000001" customHeight="1">
      <c r="A107" s="95" t="s">
        <v>105</v>
      </c>
      <c r="B107" s="95" t="s">
        <v>106</v>
      </c>
      <c r="C107" s="102">
        <f>SUM(C108:C111)</f>
        <v>0</v>
      </c>
    </row>
    <row r="108" spans="1:3" ht="17.100000000000001" customHeight="1">
      <c r="A108" s="97" t="s">
        <v>107</v>
      </c>
      <c r="B108" s="97" t="s">
        <v>148</v>
      </c>
      <c r="C108" s="100"/>
    </row>
    <row r="109" spans="1:3" ht="17.100000000000001" customHeight="1">
      <c r="A109" s="97" t="s">
        <v>239</v>
      </c>
      <c r="B109" s="97" t="s">
        <v>149</v>
      </c>
      <c r="C109" s="100"/>
    </row>
    <row r="110" spans="1:3" ht="17.100000000000001" customHeight="1">
      <c r="A110" s="97" t="s">
        <v>240</v>
      </c>
      <c r="B110" s="97" t="s">
        <v>150</v>
      </c>
      <c r="C110" s="100"/>
    </row>
    <row r="111" spans="1:3" ht="17.100000000000001" customHeight="1">
      <c r="A111" s="97" t="s">
        <v>241</v>
      </c>
      <c r="B111" s="97" t="s">
        <v>106</v>
      </c>
      <c r="C111" s="100"/>
    </row>
  </sheetData>
  <mergeCells count="3">
    <mergeCell ref="A5:B5"/>
    <mergeCell ref="A2:C2"/>
    <mergeCell ref="B3:C3"/>
  </mergeCells>
  <phoneticPr fontId="75" type="noConversion"/>
  <printOptions horizontalCentered="1"/>
  <pageMargins left="0.62992125984251968" right="0.23622047244094491" top="0.74803149606299213" bottom="0.74803149606299213" header="0.31496062992125984" footer="0.31496062992125984"/>
  <pageSetup paperSize="9" firstPageNumber="18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14</vt:i4>
      </vt:variant>
    </vt:vector>
  </HeadingPairs>
  <TitlesOfParts>
    <vt:vector size="26" baseType="lpstr">
      <vt:lpstr>封面</vt:lpstr>
      <vt:lpstr>附表2-1</vt:lpstr>
      <vt:lpstr>附表2-2</vt:lpstr>
      <vt:lpstr>附表2-3</vt:lpstr>
      <vt:lpstr>附表2-4</vt:lpstr>
      <vt:lpstr>附表2-5</vt:lpstr>
      <vt:lpstr>附表2-6</vt:lpstr>
      <vt:lpstr>附表2-7</vt:lpstr>
      <vt:lpstr>附表2-8</vt:lpstr>
      <vt:lpstr>附表2-9</vt:lpstr>
      <vt:lpstr>附表2-10</vt:lpstr>
      <vt:lpstr>附表2-11</vt:lpstr>
      <vt:lpstr>封面!Print_Area</vt:lpstr>
      <vt:lpstr>'附表2-1'!Print_Area</vt:lpstr>
      <vt:lpstr>'附表2-3'!Print_Area</vt:lpstr>
      <vt:lpstr>'附表2-4'!Print_Area</vt:lpstr>
      <vt:lpstr>'附表2-7'!Print_Area</vt:lpstr>
      <vt:lpstr>'附表2-9'!Print_Area</vt:lpstr>
      <vt:lpstr>'附表2-1'!Print_Titles</vt:lpstr>
      <vt:lpstr>'附表2-2'!Print_Titles</vt:lpstr>
      <vt:lpstr>'附表2-3'!Print_Titles</vt:lpstr>
      <vt:lpstr>'附表2-4'!Print_Titles</vt:lpstr>
      <vt:lpstr>'附表2-5'!Print_Titles</vt:lpstr>
      <vt:lpstr>'附表2-6'!Print_Titles</vt:lpstr>
      <vt:lpstr>'附表2-8'!Print_Titles</vt:lpstr>
      <vt:lpstr>'附表2-9'!Print_Titles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pc</cp:lastModifiedBy>
  <cp:lastPrinted>2019-01-21T03:50:56Z</cp:lastPrinted>
  <dcterms:created xsi:type="dcterms:W3CDTF">2008-01-10T09:59:00Z</dcterms:created>
  <dcterms:modified xsi:type="dcterms:W3CDTF">2021-06-03T03:26:06Z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