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tabRatio="1000" firstSheet="16" activeTab="17"/>
  </bookViews>
  <sheets>
    <sheet name="封面" sheetId="164" r:id="rId1"/>
    <sheet name="附表1" sheetId="76" r:id="rId2"/>
    <sheet name="附表2" sheetId="77" r:id="rId3"/>
    <sheet name="附表3" sheetId="78" r:id="rId4"/>
    <sheet name="附表4" sheetId="79" r:id="rId5"/>
    <sheet name="附表5" sheetId="80" r:id="rId6"/>
    <sheet name="附表6" sheetId="81" r:id="rId7"/>
    <sheet name="附表7" sheetId="99" r:id="rId8"/>
    <sheet name="附表8" sheetId="82" r:id="rId9"/>
    <sheet name="附表9" sheetId="83" r:id="rId10"/>
    <sheet name="附表10" sheetId="166" r:id="rId11"/>
    <sheet name="附表11" sheetId="165" r:id="rId12"/>
    <sheet name="乡村振兴专项经费工作经费" sheetId="167" r:id="rId13"/>
    <sheet name="新罗区促进特色农产品加工产业发展项目政策措施" sheetId="168" r:id="rId14"/>
    <sheet name="创国家级特色农产品优势区" sheetId="169" r:id="rId15"/>
    <sheet name="山麻鸭原种场日常运转经费" sheetId="170" r:id="rId16"/>
    <sheet name="新罗区耕地安全利用项目" sheetId="171" r:id="rId17"/>
    <sheet name="激励性引导扶持资金及典型培育资金" sheetId="172" r:id="rId18"/>
    <sheet name="贫困户家庭增收项目扶持资金" sheetId="173" r:id="rId19"/>
    <sheet name="易地扶贫搬迁地方政府债券、专项建设基金、长期低息贷款差额利息" sheetId="174" r:id="rId20"/>
    <sheet name="贫困村村级担保互助业务补助经费" sheetId="175" r:id="rId21"/>
    <sheet name="健康扶贫保险" sheetId="176" r:id="rId22"/>
    <sheet name="脱贫攻坚专项项目补助经费" sheetId="177" r:id="rId23"/>
    <sheet name="区级扶贫开发重点村帮扶捆绑资金" sheetId="178" r:id="rId24"/>
    <sheet name="2019年高标准农田建设项目" sheetId="179" r:id="rId25"/>
    <sheet name="2020年高标准农田建设示范片项目" sheetId="180" r:id="rId26"/>
    <sheet name="2020年高标准农田建设项目" sheetId="181" r:id="rId27"/>
    <sheet name="养殖环节病死猪无害化处理区级配套补助资金" sheetId="182" r:id="rId28"/>
    <sheet name="农机购置补贴工作经费、农机具新技术示范推广经费、冬耕翻土经费等" sheetId="183" r:id="rId29"/>
    <sheet name="中央、省、市立项项目区级财政配套资金、立项前期工作经费、农综专" sheetId="184" r:id="rId30"/>
    <sheet name="保障粮食生产与安全" sheetId="185" r:id="rId31"/>
    <sheet name="扶贫成果巩固与提升经费" sheetId="186" r:id="rId32"/>
    <sheet name="农业提质增效和农产品质量安全" sheetId="187" r:id="rId33"/>
    <sheet name="深化农村改革" sheetId="188" r:id="rId34"/>
    <sheet name="新型农业经营主体培育" sheetId="189" r:id="rId35"/>
    <sheet name="水利基础设施" sheetId="190" r:id="rId36"/>
    <sheet name="水土保持重点建设工程" sheetId="191" r:id="rId37"/>
    <sheet name="水利防汛减灾" sheetId="192" r:id="rId38"/>
    <sheet name="特大防汛经费" sheetId="193" r:id="rId39"/>
    <sheet name="水生态环境整治" sheetId="194" r:id="rId40"/>
    <sheet name="水生态文明建设" sheetId="195" r:id="rId41"/>
    <sheet name="前期经费" sheetId="196" r:id="rId42"/>
    <sheet name="水利前期工作" sheetId="197" r:id="rId43"/>
  </sheets>
  <externalReferences>
    <externalReference r:id="rId44"/>
    <externalReference r:id="rId45"/>
  </externalReferences>
  <definedNames>
    <definedName name="_xlnm._FilterDatabase" localSheetId="8" hidden="1">附表8!$A$5:$C$111</definedName>
    <definedName name="_Order1" hidden="1">255</definedName>
    <definedName name="_Order2" hidden="1">255</definedName>
    <definedName name="Database">#REF!</definedName>
    <definedName name="database2">#REF!</definedName>
    <definedName name="database3">#REF!</definedName>
    <definedName name="gxxe2003">'[1]P1012001'!$A$6:$E$117</definedName>
    <definedName name="hhhh">#REF!</definedName>
    <definedName name="kkkk">#REF!</definedName>
    <definedName name="_xlnm.Print_Area" localSheetId="0">封面!$A$1:$B$15</definedName>
    <definedName name="_xlnm.Print_Area" localSheetId="1">附表1!$A$1:$D$12</definedName>
    <definedName name="_xlnm.Print_Area" localSheetId="3">附表3!$A$1:$O$39</definedName>
    <definedName name="_xlnm.Print_Area" localSheetId="4">附表4!$A$1:$D$13</definedName>
    <definedName name="_xlnm.Print_Area" localSheetId="7">附表7!$A$1:$C$15</definedName>
    <definedName name="_xlnm.Print_Area" localSheetId="9">附表9!$A$1:$B$11</definedName>
    <definedName name="_xlnm.Print_Titles" localSheetId="1">附表1!$2:$6</definedName>
    <definedName name="_xlnm.Print_Titles" localSheetId="2">附表2!$1:$5</definedName>
    <definedName name="_xlnm.Print_Titles" localSheetId="3">附表3!$1:$6</definedName>
    <definedName name="_xlnm.Print_Titles" localSheetId="4">附表4!$1:$5</definedName>
    <definedName name="_xlnm.Print_Titles" localSheetId="5">附表5!$1:$5</definedName>
    <definedName name="_xlnm.Print_Titles" localSheetId="6">附表6!$1:$5</definedName>
    <definedName name="_xlnm.Print_Titles" localSheetId="8">附表8!$1:$4</definedName>
    <definedName name="_xlnm.Print_Titles" localSheetId="9">附表9!$1:$4</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44525" fullPrecision="0"/>
</workbook>
</file>

<file path=xl/sharedStrings.xml><?xml version="1.0" encoding="utf-8"?>
<sst xmlns="http://schemas.openxmlformats.org/spreadsheetml/2006/main" count="4793" uniqueCount="1170">
  <si>
    <t>附表</t>
  </si>
  <si>
    <t>2021年度部门预算公开表</t>
  </si>
  <si>
    <t>二、部门预算公开附表</t>
  </si>
  <si>
    <t>1、</t>
  </si>
  <si>
    <t>附表1：2021年度收支预算总表</t>
  </si>
  <si>
    <t>2、</t>
  </si>
  <si>
    <t>附表2：2021年度收入预算总表</t>
  </si>
  <si>
    <t>3、</t>
  </si>
  <si>
    <t>附表3：2021年度支出预算总表</t>
  </si>
  <si>
    <t>4、</t>
  </si>
  <si>
    <t>附表4：2021年度财政拨款收支预算总表</t>
  </si>
  <si>
    <t>5、</t>
  </si>
  <si>
    <t>附表5：2021年度一般公共预算拨款支出预算表</t>
  </si>
  <si>
    <t>6、</t>
  </si>
  <si>
    <t>附表6：2021年度政府性基金拨款支出预算表</t>
  </si>
  <si>
    <t>7、</t>
  </si>
  <si>
    <t>附表7：2021年度一般公共预算支出经济分类情况表</t>
  </si>
  <si>
    <t>8、</t>
  </si>
  <si>
    <t>附表8：2021年度一般公共预算基本支出经济分类情况表</t>
  </si>
  <si>
    <t>9、</t>
  </si>
  <si>
    <t>附表9：2021年度一般公共预算“三公”经费支出预算表</t>
  </si>
  <si>
    <t>10、</t>
  </si>
  <si>
    <t>附表10：2021年度部门业务费绩效目标表</t>
  </si>
  <si>
    <t>11、</t>
  </si>
  <si>
    <t>附表11：2021年度专项资金绩效目标表</t>
  </si>
  <si>
    <t>附表1</t>
  </si>
  <si>
    <t>2021年度收支预算总表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</si>
  <si>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</si>
  <si>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</si>
  <si>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</si>
  <si>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</si>
  <si>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</si>
  <si>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</si>
  <si>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</si>
  <si>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</si>
  <si>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</si>
  <si>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</si>
  <si>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</si>
  <si>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</si>
  <si>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</si>
  <si>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</si>
  <si>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</si>
  <si>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</si>
  <si>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</si>
  <si>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</si>
  <si>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附表2</t>
  </si>
  <si>
    <t>2021年度收入预算总表</t>
  </si>
  <si>
    <t>单位编码</t>
  </si>
  <si>
    <t>单位名称</t>
  </si>
  <si>
    <t>资金来源</t>
  </si>
  <si>
    <t>总计</t>
  </si>
  <si>
    <t>一般公共预算拨款</t>
  </si>
  <si>
    <t>基金预算拨款</t>
  </si>
  <si>
    <t>财政专户拨款</t>
  </si>
  <si>
    <t>单位结余结转资金</t>
  </si>
  <si>
    <t>单位其它收入</t>
  </si>
  <si>
    <t>**</t>
  </si>
  <si>
    <t>合计</t>
  </si>
  <si>
    <t>213</t>
  </si>
  <si>
    <t>农林水部门</t>
  </si>
  <si>
    <t>龙岩市新罗区农业农村局</t>
  </si>
  <si>
    <t>附表3</t>
  </si>
  <si>
    <t>2021年度支出预算总表</t>
  </si>
  <si>
    <t>科目编码</t>
  </si>
  <si>
    <t>科目名称</t>
  </si>
  <si>
    <t>人员支出</t>
  </si>
  <si>
    <t>对个人和家庭的补助支出</t>
  </si>
  <si>
    <t>公用支出</t>
  </si>
  <si>
    <t>项目支出</t>
  </si>
  <si>
    <t xml:space="preserve">  213101</t>
  </si>
  <si>
    <t xml:space="preserve">  龙岩市新罗区农业农村局</t>
  </si>
  <si>
    <t>2130101</t>
  </si>
  <si>
    <t>行政运行（农业）</t>
  </si>
  <si>
    <t>2130104</t>
  </si>
  <si>
    <t>事业运行（农业）</t>
  </si>
  <si>
    <t>2130106</t>
  </si>
  <si>
    <t>科技转化与推广服务</t>
  </si>
  <si>
    <t>2130108</t>
  </si>
  <si>
    <t>病虫害控制</t>
  </si>
  <si>
    <t>2130109</t>
  </si>
  <si>
    <t>农产品质量安全</t>
  </si>
  <si>
    <t>2130110</t>
  </si>
  <si>
    <t>执法监管</t>
  </si>
  <si>
    <t>2130112</t>
  </si>
  <si>
    <t>农业行业业务管理</t>
  </si>
  <si>
    <t>2130120</t>
  </si>
  <si>
    <t>稳定农民收入补贴</t>
  </si>
  <si>
    <t>2130121</t>
  </si>
  <si>
    <t>农业结构调整补贴</t>
  </si>
  <si>
    <t>2130122</t>
  </si>
  <si>
    <t>农业生产发展</t>
  </si>
  <si>
    <t>2130124</t>
  </si>
  <si>
    <t>乡村产业与合作经济</t>
  </si>
  <si>
    <t>2130125</t>
  </si>
  <si>
    <t>农产品加工与促销</t>
  </si>
  <si>
    <t>2130126</t>
  </si>
  <si>
    <t>农村社会事业</t>
  </si>
  <si>
    <t>2130135</t>
  </si>
  <si>
    <t>农业资源保护修复与利用</t>
  </si>
  <si>
    <t>2130153</t>
  </si>
  <si>
    <t>农田建设</t>
  </si>
  <si>
    <t>2130199</t>
  </si>
  <si>
    <t>其他农业支出</t>
  </si>
  <si>
    <t>2130304</t>
  </si>
  <si>
    <t>水利行业业务管理</t>
  </si>
  <si>
    <t>2130305</t>
  </si>
  <si>
    <t>水利工程建设（水利）</t>
  </si>
  <si>
    <t>2130306</t>
  </si>
  <si>
    <t>水利工程运行与维护</t>
  </si>
  <si>
    <t>2130308</t>
  </si>
  <si>
    <t>水利前期工作</t>
  </si>
  <si>
    <t>2130310</t>
  </si>
  <si>
    <t>水土保持（水利）</t>
  </si>
  <si>
    <t>2130311</t>
  </si>
  <si>
    <t>水资源节约管理与保护</t>
  </si>
  <si>
    <t>2130314</t>
  </si>
  <si>
    <t>防汛</t>
  </si>
  <si>
    <t>2130319</t>
  </si>
  <si>
    <t>江河湖库水系综合整治</t>
  </si>
  <si>
    <t>2130399</t>
  </si>
  <si>
    <t>其他水利支出</t>
  </si>
  <si>
    <t>2130505</t>
  </si>
  <si>
    <t>生产发展</t>
  </si>
  <si>
    <t>2130599</t>
  </si>
  <si>
    <t>其他扶贫支出</t>
  </si>
  <si>
    <t>2130803</t>
  </si>
  <si>
    <t>农业保险保费补贴</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</si>
  <si>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</si>
  <si>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附表4</t>
  </si>
  <si>
    <t>2021年度财政拨款收支预算总表</t>
  </si>
  <si>
    <t xml:space="preserve">    人员支出</t>
  </si>
  <si>
    <t xml:space="preserve">    对个人和家庭补助支出</t>
  </si>
  <si>
    <t xml:space="preserve">    公用支出</t>
  </si>
  <si>
    <t>附表5</t>
  </si>
  <si>
    <t>2021年度一般公共预算拨款支出预算表</t>
  </si>
  <si>
    <t>其中：</t>
  </si>
  <si>
    <t>基本支出</t>
  </si>
  <si>
    <t>农林水支出</t>
  </si>
  <si>
    <t xml:space="preserve">  21301</t>
  </si>
  <si>
    <t xml:space="preserve">  农业农村</t>
  </si>
  <si>
    <t xml:space="preserve">    2130125</t>
  </si>
  <si>
    <t xml:space="preserve">    农产品加工与促销</t>
  </si>
  <si>
    <t xml:space="preserve">    2130101</t>
  </si>
  <si>
    <t xml:space="preserve">    行政运行（农业）</t>
  </si>
  <si>
    <t xml:space="preserve">    2130110</t>
  </si>
  <si>
    <t xml:space="preserve">    执法监管</t>
  </si>
  <si>
    <t xml:space="preserve">    2130122</t>
  </si>
  <si>
    <t xml:space="preserve">    农业生产发展</t>
  </si>
  <si>
    <t xml:space="preserve">    2130109</t>
  </si>
  <si>
    <t xml:space="preserve">    农产品质量安全</t>
  </si>
  <si>
    <t xml:space="preserve">    2130104</t>
  </si>
  <si>
    <t xml:space="preserve">    事业运行（农业）</t>
  </si>
  <si>
    <t xml:space="preserve">    2130108</t>
  </si>
  <si>
    <t xml:space="preserve">    病虫害控制</t>
  </si>
  <si>
    <t xml:space="preserve">    2130153</t>
  </si>
  <si>
    <t xml:space="preserve">    农田建设</t>
  </si>
  <si>
    <t xml:space="preserve">    2130126</t>
  </si>
  <si>
    <t xml:space="preserve">    农村社会事业</t>
  </si>
  <si>
    <t xml:space="preserve">    2130199</t>
  </si>
  <si>
    <t xml:space="preserve">    其他农业支出</t>
  </si>
  <si>
    <t xml:space="preserve">    2130106</t>
  </si>
  <si>
    <t xml:space="preserve">    科技转化与推广服务</t>
  </si>
  <si>
    <t xml:space="preserve">    2130135</t>
  </si>
  <si>
    <t xml:space="preserve">    农业资源保护修复与利用</t>
  </si>
  <si>
    <t xml:space="preserve">    2130121</t>
  </si>
  <si>
    <t xml:space="preserve">    农业结构调整补贴</t>
  </si>
  <si>
    <t xml:space="preserve">    2130120</t>
  </si>
  <si>
    <t xml:space="preserve">    稳定农民收入补贴</t>
  </si>
  <si>
    <t xml:space="preserve">    2130112</t>
  </si>
  <si>
    <t xml:space="preserve">    农业行业业务管理</t>
  </si>
  <si>
    <t xml:space="preserve">    2130124</t>
  </si>
  <si>
    <t xml:space="preserve">    乡村产业与合作经济</t>
  </si>
  <si>
    <t xml:space="preserve">  21303</t>
  </si>
  <si>
    <t xml:space="preserve">  水利</t>
  </si>
  <si>
    <t xml:space="preserve">    2130314</t>
  </si>
  <si>
    <t xml:space="preserve">    防汛</t>
  </si>
  <si>
    <t xml:space="preserve">    2130305</t>
  </si>
  <si>
    <t xml:space="preserve">    水利工程建设（水利）</t>
  </si>
  <si>
    <t xml:space="preserve">    2130304</t>
  </si>
  <si>
    <t xml:space="preserve">    水利行业业务管理</t>
  </si>
  <si>
    <t xml:space="preserve">    2130319</t>
  </si>
  <si>
    <t xml:space="preserve">    江河湖库水系综合整治</t>
  </si>
  <si>
    <t xml:space="preserve">    2130306</t>
  </si>
  <si>
    <t xml:space="preserve">    水利工程运行与维护</t>
  </si>
  <si>
    <t xml:space="preserve">    2130308</t>
  </si>
  <si>
    <t xml:space="preserve">    水利前期工作</t>
  </si>
  <si>
    <t xml:space="preserve">    2130399</t>
  </si>
  <si>
    <t xml:space="preserve">    其他水利支出</t>
  </si>
  <si>
    <t xml:space="preserve">    2130311</t>
  </si>
  <si>
    <t xml:space="preserve">    水资源节约管理与保护</t>
  </si>
  <si>
    <t xml:space="preserve">    2130310</t>
  </si>
  <si>
    <t xml:space="preserve">    水土保持（水利）</t>
  </si>
  <si>
    <t xml:space="preserve">  21305</t>
  </si>
  <si>
    <t xml:space="preserve">  扶贫</t>
  </si>
  <si>
    <t xml:space="preserve">    2130599</t>
  </si>
  <si>
    <t xml:space="preserve">    其他扶贫支出</t>
  </si>
  <si>
    <t xml:space="preserve">    2130505</t>
  </si>
  <si>
    <t xml:space="preserve">    生产发展</t>
  </si>
  <si>
    <t xml:space="preserve">  21308</t>
  </si>
  <si>
    <t xml:space="preserve">  普惠金融发展支出</t>
  </si>
  <si>
    <t xml:space="preserve">    2130803</t>
  </si>
  <si>
    <t xml:space="preserve">    农业保险保费补贴</t>
  </si>
  <si>
    <t>备注：本表公开到政府支出功能分类项级科目。</t>
  </si>
  <si>
    <t>附表6</t>
  </si>
  <si>
    <t>2021年度政府性基金拨款支出预算表</t>
  </si>
  <si>
    <t>无</t>
  </si>
  <si>
    <t>备注：1.本表公开到政府支出功能分类项级科目。</t>
  </si>
  <si>
    <t xml:space="preserve">      2.没有数据的单位应当列出空表并说明。</t>
  </si>
  <si>
    <t>附表7</t>
  </si>
  <si>
    <t>2021年度一般公共预算支出经济分类情况表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</si>
  <si>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</si>
  <si>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</si>
  <si>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</si>
  <si>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</si>
  <si>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</si>
  <si>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</si>
  <si>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</si>
  <si>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</si>
  <si>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</si>
  <si>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</si>
  <si>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</si>
  <si>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</si>
  <si>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</si>
  <si>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</si>
  <si>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</si>
  <si>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</si>
  <si>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</si>
  <si>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</si>
  <si>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</si>
  <si>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</si>
  <si>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</si>
  <si>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</si>
  <si>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附表8</t>
  </si>
  <si>
    <t>2021年度一般公共预算基本支出经济分类情况表</t>
  </si>
  <si>
    <t>科目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</si>
  <si>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</si>
  <si>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</si>
  <si>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</si>
  <si>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</si>
  <si>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</si>
  <si>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</si>
  <si>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</si>
  <si>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</si>
  <si>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</si>
  <si>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</si>
  <si>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</si>
  <si>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</si>
  <si>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</si>
  <si>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</si>
  <si>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</si>
  <si>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</si>
  <si>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</si>
  <si>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</si>
  <si>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</si>
  <si>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</si>
  <si>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</si>
  <si>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</si>
  <si>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</si>
  <si>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</si>
  <si>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</si>
  <si>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</si>
  <si>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</si>
  <si>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</si>
  <si>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</si>
  <si>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</si>
  <si>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</si>
  <si>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</si>
  <si>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</si>
  <si>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</si>
  <si>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</si>
  <si>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</si>
  <si>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</si>
  <si>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</si>
  <si>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</si>
  <si>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</si>
  <si>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</si>
  <si>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</si>
  <si>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</si>
  <si>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</si>
  <si>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</si>
  <si>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</si>
  <si>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</si>
  <si>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</si>
  <si>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</si>
  <si>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</si>
  <si>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</si>
  <si>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</si>
  <si>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</si>
  <si>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</si>
  <si>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</si>
  <si>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</si>
  <si>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</si>
  <si>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</si>
  <si>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</si>
  <si>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</si>
  <si>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</si>
  <si>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</si>
  <si>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</si>
  <si>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</si>
  <si>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</si>
  <si>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</si>
  <si>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</si>
  <si>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</si>
  <si>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</si>
  <si>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</si>
  <si>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</si>
  <si>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</si>
  <si>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</si>
  <si>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</si>
  <si>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</si>
  <si>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</si>
  <si>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</si>
  <si>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</si>
  <si>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</si>
  <si>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</si>
  <si>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</si>
  <si>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</si>
  <si>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</si>
  <si>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</si>
  <si>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</si>
  <si>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</si>
  <si>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</si>
  <si>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</si>
  <si>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</si>
  <si>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</si>
  <si>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</si>
  <si>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</si>
  <si>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</si>
  <si>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</si>
  <si>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</si>
  <si>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</si>
  <si>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</si>
  <si>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</si>
  <si>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</si>
  <si>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</si>
  <si>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</si>
  <si>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</si>
  <si>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</si>
  <si>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</si>
  <si>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</si>
  <si>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</si>
  <si>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</si>
  <si>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</si>
  <si>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</si>
  <si>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</si>
  <si>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</si>
  <si>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</si>
  <si>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</si>
  <si>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</si>
  <si>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</si>
  <si>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</si>
  <si>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</si>
  <si>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</si>
  <si>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</si>
  <si>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</si>
  <si>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</si>
  <si>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</si>
  <si>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</si>
  <si>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</si>
  <si>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</si>
  <si>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</si>
  <si>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</si>
  <si>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</si>
  <si>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</si>
  <si>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</si>
  <si>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</si>
  <si>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</si>
  <si>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</si>
  <si>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</si>
  <si>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</si>
  <si>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</si>
  <si>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</si>
  <si>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</si>
  <si>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</si>
  <si>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</si>
  <si>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</si>
  <si>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</si>
  <si>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</si>
  <si>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</si>
  <si>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</si>
  <si>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</si>
  <si>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</si>
  <si>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</si>
  <si>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拆迁补偿</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</si>
  <si>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</si>
  <si>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</si>
  <si>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</si>
  <si>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</si>
  <si>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</si>
  <si>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</si>
  <si>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</si>
  <si>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</si>
  <si>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</si>
  <si>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</si>
  <si>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</si>
  <si>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</si>
  <si>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</si>
  <si>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</si>
  <si>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</si>
  <si>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</si>
  <si>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</si>
  <si>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</si>
  <si>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</si>
  <si>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</si>
  <si>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</si>
  <si>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</si>
  <si>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</si>
  <si>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</si>
  <si>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</si>
  <si>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</si>
  <si>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</si>
  <si>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</si>
  <si>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</si>
  <si>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附表9</t>
  </si>
  <si>
    <t>2021年度一般公共预算“三公”经费支出预算表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</si>
  <si>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</si>
  <si>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</si>
  <si>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</si>
  <si>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</si>
  <si>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</si>
  <si>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</si>
  <si>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</si>
  <si>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附表10</t>
  </si>
  <si>
    <t>2021年度部门业务费绩效目标表</t>
  </si>
  <si>
    <t>填报单位（盖章）：</t>
  </si>
  <si>
    <t>业务费资金情况（万元）</t>
  </si>
  <si>
    <t xml:space="preserve">资金总额： </t>
  </si>
  <si>
    <t xml:space="preserve"> 一般公共预算拨款：</t>
  </si>
  <si>
    <t xml:space="preserve"> 基金预算拨款： </t>
  </si>
  <si>
    <t xml:space="preserve"> 财政专户拨款：</t>
  </si>
  <si>
    <t xml:space="preserve"> 结余结转资金：</t>
  </si>
  <si>
    <t xml:space="preserve"> 存量资金：</t>
  </si>
  <si>
    <t>其它：</t>
  </si>
  <si>
    <t>年度目标</t>
  </si>
  <si>
    <t>绩效目标指标</t>
  </si>
  <si>
    <t>一级指标</t>
  </si>
  <si>
    <t>二级指标</t>
  </si>
  <si>
    <t>三级指标</t>
  </si>
  <si>
    <t>指标解释</t>
  </si>
  <si>
    <t>全年目标值</t>
  </si>
  <si>
    <t>产出指标</t>
  </si>
  <si>
    <t>数量目标</t>
  </si>
  <si>
    <t>质量目标</t>
  </si>
  <si>
    <t>时效目标</t>
  </si>
  <si>
    <t>成本目标</t>
  </si>
  <si>
    <t>效益指标</t>
  </si>
  <si>
    <t>经济效益目标</t>
  </si>
  <si>
    <t>社会效益目标</t>
  </si>
  <si>
    <t>生态效益目标</t>
  </si>
  <si>
    <t>可持续影响目标</t>
  </si>
  <si>
    <t>满意度指标</t>
  </si>
  <si>
    <t>服务对象满意度目标</t>
  </si>
  <si>
    <t>备注</t>
  </si>
  <si>
    <t>注：指标解释是对绩效目标三级指标进行解释说明，包括指标出处、具体内容、上年度数值、计算方法、评分标准等。</t>
  </si>
  <si>
    <t>附表11</t>
  </si>
  <si>
    <t>2021年度专项资金绩效目标表</t>
  </si>
  <si>
    <t>填报单位（盖章）：新罗区农业农村局</t>
  </si>
  <si>
    <t>立项项目名称</t>
  </si>
  <si>
    <t>项目
分类</t>
  </si>
  <si>
    <t>法律法规要求安排的项目支出□                省级及以上部门要求安排的项目支出□
市委市政府研究确定的项目支出和其他专项资金□ 区委区政府研究确定的项目支出□
其他专项资金□</t>
  </si>
  <si>
    <t>存续
类型</t>
  </si>
  <si>
    <t>延续 □
新增 □</t>
  </si>
  <si>
    <t>项目负责人</t>
  </si>
  <si>
    <t>联系电话</t>
  </si>
  <si>
    <t>项目起止时间</t>
  </si>
  <si>
    <t>项目
概况</t>
  </si>
  <si>
    <t>项目立项情况</t>
  </si>
  <si>
    <t>项目立项的依据</t>
  </si>
  <si>
    <t>项目申报的可行性</t>
  </si>
  <si>
    <t>专项资金情况  （万元）</t>
  </si>
  <si>
    <r>
      <rPr>
        <vertAlign val="subscript"/>
        <sz val="14"/>
        <color indexed="8"/>
        <rFont val="宋体"/>
        <charset val="134"/>
      </rPr>
      <t xml:space="preserve">资金来源   </t>
    </r>
    <r>
      <rPr>
        <sz val="14"/>
        <color indexed="8"/>
        <rFont val="宋体"/>
        <charset val="134"/>
      </rPr>
      <t xml:space="preserve">                  </t>
    </r>
    <r>
      <rPr>
        <vertAlign val="superscript"/>
        <sz val="14"/>
        <color indexed="8"/>
        <rFont val="宋体"/>
        <charset val="134"/>
      </rPr>
      <t xml:space="preserve">分类 </t>
    </r>
    <r>
      <rPr>
        <sz val="14"/>
        <color indexed="8"/>
        <rFont val="宋体"/>
        <charset val="134"/>
      </rPr>
      <t xml:space="preserve">  </t>
    </r>
    <r>
      <rPr>
        <sz val="11"/>
        <color indexed="8"/>
        <rFont val="宋体"/>
        <charset val="134"/>
      </rPr>
      <t xml:space="preserve">                                    </t>
    </r>
  </si>
  <si>
    <t>部门发展性项目支出</t>
  </si>
  <si>
    <t>部门管理的转移支付预算支出</t>
  </si>
  <si>
    <t xml:space="preserve"> 财政专户管理资金拨款：</t>
  </si>
  <si>
    <t xml:space="preserve"> 上年结转：</t>
  </si>
  <si>
    <t xml:space="preserve"> 事业单位经营服务收入：</t>
  </si>
  <si>
    <t xml:space="preserve"> 上级部门转入的补助收入：</t>
  </si>
  <si>
    <t xml:space="preserve"> 单位其他收入：</t>
  </si>
  <si>
    <t xml:space="preserve"> 区本级统筹上级补助结转和上年盘活存量：</t>
  </si>
  <si>
    <t>项目实施期目标</t>
  </si>
  <si>
    <t>本年度绩效目标指标</t>
  </si>
  <si>
    <t>半年目标值</t>
  </si>
  <si>
    <t>填报单位（盖章）：龙岩市新罗区农业农村局</t>
  </si>
  <si>
    <t>乡村振兴专项经费工作经费</t>
  </si>
  <si>
    <t>法律法规要求安排的项目支出□    省级及以上部门要求安排的项目支出□
市委市政府研究确定的项目支出和其他专项资金□    区委区政府研究确定的项目支出□
其他专项资金☑</t>
  </si>
  <si>
    <t>延续 ☑
新增 □</t>
  </si>
  <si>
    <t>李锦光</t>
  </si>
  <si>
    <t>05972320504</t>
  </si>
  <si>
    <t>2021年01月01日至2021年12月31日</t>
  </si>
  <si>
    <t xml:space="preserve">    以习近平新时代中国特色社会主义思想为指导，全面贯彻党的十九大精神和中央农村工作会议精神，按照“产业兴旺、生态宜居、乡风文明、治理有效、生活富裕”的总要求，发展壮大村级集体经济与乡村振兴有机衔接，充分调动乡村积极性，注重发挥农民主体作用，推动2个省级乡村振兴特色乡镇、17个省级乡村振兴试点村和实绩突出村建设，因地制宜探索乡村振兴的机制体制、发展模式，引领带动全区乡村全面振兴。</t>
  </si>
  <si>
    <t>闽委振兴组〔2019〕3号</t>
  </si>
  <si>
    <t>创建一批各具特色的乡村振兴示范样板，形成“串点连线成片”.</t>
  </si>
  <si>
    <r>
      <rPr>
        <vertAlign val="subscript"/>
        <sz val="10"/>
        <color indexed="8"/>
        <rFont val="宋体"/>
        <charset val="134"/>
      </rPr>
      <t xml:space="preserve">资金来源   </t>
    </r>
    <r>
      <rPr>
        <sz val="10"/>
        <color indexed="8"/>
        <rFont val="宋体"/>
        <charset val="134"/>
      </rPr>
      <t xml:space="preserve">                  </t>
    </r>
    <r>
      <rPr>
        <vertAlign val="superscript"/>
        <sz val="10"/>
        <color indexed="8"/>
        <rFont val="宋体"/>
        <charset val="134"/>
      </rPr>
      <t xml:space="preserve">分类 </t>
    </r>
    <r>
      <rPr>
        <sz val="10"/>
        <color indexed="8"/>
        <rFont val="宋体"/>
        <charset val="134"/>
      </rPr>
      <t xml:space="preserve">                                      </t>
    </r>
  </si>
  <si>
    <t>3000</t>
  </si>
  <si>
    <t>0.00</t>
  </si>
  <si>
    <t>各试点村明确发展定位，找准发展路子，补齐发展短板，探索发展模式，持续推进，取得实效，形成更多可借鉴、可复制、可推广的经验典型，“串点连线成片”辐射全区。</t>
  </si>
  <si>
    <t>推动省级乡村振兴特色乡镇</t>
  </si>
  <si>
    <t>文件要求</t>
  </si>
  <si>
    <t>=2.00个</t>
  </si>
  <si>
    <t>推动省级乡村振兴试点村和实绩突出村</t>
  </si>
  <si>
    <t>=17.00个</t>
  </si>
  <si>
    <t>资金使用合规性</t>
  </si>
  <si>
    <t>财务制度</t>
  </si>
  <si>
    <t>=100.00%</t>
  </si>
  <si>
    <t>资金到位率</t>
  </si>
  <si>
    <t>到位率100%</t>
  </si>
  <si>
    <t>计算方法：按照年初部门预算安排</t>
  </si>
  <si>
    <t>&lt;=3000.00万元</t>
  </si>
  <si>
    <t>形成具有自主发展能力的集体经济</t>
  </si>
  <si>
    <t>预期效益</t>
  </si>
  <si>
    <t>&gt;=100.00%</t>
  </si>
  <si>
    <t>调动乡村振兴积极性，发挥农民主体作用</t>
  </si>
  <si>
    <t>&gt;=95.00%</t>
  </si>
  <si>
    <t>创建中、高级绿盈乡村</t>
  </si>
  <si>
    <t>评选合格</t>
  </si>
  <si>
    <t>=10.00个</t>
  </si>
  <si>
    <t>形成“串点连线成片”</t>
  </si>
  <si>
    <t>上年标准</t>
  </si>
  <si>
    <t>受益群众满意度</t>
  </si>
  <si>
    <t>满意度</t>
  </si>
  <si>
    <t>新罗区促进特色农产品加工产业发展项目政策措施</t>
  </si>
  <si>
    <t>延续 □
新增 ☑</t>
  </si>
  <si>
    <t>林雪梅</t>
  </si>
  <si>
    <t>13850602280</t>
  </si>
  <si>
    <t xml:space="preserve">    贯彻开展“招商引资年活动”，立足我区“六大”特色产业的农产品资源优势，鼓励和吸引更多大项目、好项目落户新罗，促进农产品加工产业发展，支持农产品加工企业投资固定资产、培育壮大龙头企业、鼓励做大规模、支持企业参展。</t>
  </si>
  <si>
    <t>《龙岩市新罗区人民政府关于印发扶持“4+5”产业发展系列政策措施的通知》（龙新政综[2020]8号）</t>
  </si>
  <si>
    <t>引进大项目、好项目落户新罗，增加农民收入，提高农业综合效益和竞争力，促进农产品加工产业发展。</t>
  </si>
  <si>
    <r>
      <rPr>
        <vertAlign val="subscript"/>
        <sz val="10"/>
        <color rgb="FF000000"/>
        <rFont val="宋体"/>
        <charset val="134"/>
      </rPr>
      <t xml:space="preserve">资金来源 </t>
    </r>
    <r>
      <rPr>
        <vertAlign val="superscript"/>
        <sz val="10"/>
        <color rgb="FF000000"/>
        <rFont val="宋体"/>
        <charset val="134"/>
      </rPr>
      <t xml:space="preserve">分类 </t>
    </r>
    <r>
      <rPr>
        <sz val="10"/>
        <color rgb="FF000000"/>
        <rFont val="宋体"/>
        <charset val="134"/>
      </rPr>
      <t xml:space="preserve">                                      </t>
    </r>
  </si>
  <si>
    <t>200</t>
  </si>
  <si>
    <t>龙头企业</t>
  </si>
  <si>
    <t>新评上省级、市级农业产业化龙头企业</t>
  </si>
  <si>
    <t>&gt;=2.00家</t>
  </si>
  <si>
    <t>加工企业</t>
  </si>
  <si>
    <t>市级以上龙头企业年产值、税收连续三年同比增长</t>
  </si>
  <si>
    <t>企业参展</t>
  </si>
  <si>
    <t>加工企业参加各级农产品展示展销活动</t>
  </si>
  <si>
    <t>&gt;=15.00家</t>
  </si>
  <si>
    <t>奖励资金使用率</t>
  </si>
  <si>
    <t>验收合格</t>
  </si>
  <si>
    <t>&gt;=85.00%</t>
  </si>
  <si>
    <t>&lt;=100万元</t>
  </si>
  <si>
    <t>&lt;=200万元</t>
  </si>
  <si>
    <t>税收增长</t>
  </si>
  <si>
    <t>同比上年</t>
  </si>
  <si>
    <t>&gt;=5.00%</t>
  </si>
  <si>
    <t>增加农民收入，促进农民就业</t>
  </si>
  <si>
    <t>带动农民增收</t>
  </si>
  <si>
    <t>&gt;=100.00户</t>
  </si>
  <si>
    <t>创国家级特色农产品优势区</t>
  </si>
  <si>
    <t>张文斌</t>
  </si>
  <si>
    <t>13950886399</t>
  </si>
  <si>
    <t>龙池工业园区百香果育苗种植基地80亩，推动百香果产业产后加工发展。</t>
  </si>
  <si>
    <t>根据区委、区政府文件，龙新委综〔2017〕154号和龙新政办〔2020〕6号。</t>
  </si>
  <si>
    <t>《2020年创建国家级特色农产品优势区百香果产业发展扶持政策的通知》（龙新政办〔2020〕6号）。</t>
  </si>
  <si>
    <r>
      <rPr>
        <vertAlign val="subscript"/>
        <sz val="10"/>
        <color indexed="8"/>
        <rFont val="宋体"/>
        <charset val="134"/>
      </rPr>
      <t xml:space="preserve">资金来源   </t>
    </r>
    <r>
      <rPr>
        <sz val="10"/>
        <color indexed="8"/>
        <rFont val="宋体"/>
        <charset val="134"/>
      </rPr>
      <t xml:space="preserve">      </t>
    </r>
    <r>
      <rPr>
        <vertAlign val="superscript"/>
        <sz val="10"/>
        <color indexed="8"/>
        <rFont val="宋体"/>
        <charset val="134"/>
      </rPr>
      <t xml:space="preserve">分类 </t>
    </r>
    <r>
      <rPr>
        <sz val="10"/>
        <color indexed="8"/>
        <rFont val="宋体"/>
        <charset val="134"/>
      </rPr>
      <t xml:space="preserve">                                      </t>
    </r>
  </si>
  <si>
    <t>150</t>
  </si>
  <si>
    <t>以百香果为主，带动其它水果共同发展的特色农产品产业聚集区，带动农民增产增收。</t>
  </si>
  <si>
    <t>龙池工业园区百香果育苗基地种植育苗亩数</t>
  </si>
  <si>
    <t>按照工作计划</t>
  </si>
  <si>
    <t>=80.00亩</t>
  </si>
  <si>
    <t>绿色防控基地</t>
  </si>
  <si>
    <t>按文件要求</t>
  </si>
  <si>
    <t>=6.00个</t>
  </si>
  <si>
    <t>&gt;=5.00亩</t>
  </si>
  <si>
    <t>&lt;=75.00万元</t>
  </si>
  <si>
    <t>&lt;=150万元</t>
  </si>
  <si>
    <t>提高百香果品质，增加收益</t>
  </si>
  <si>
    <t>带动百香果产业的发展</t>
  </si>
  <si>
    <t>推动社会经济可持续发展</t>
  </si>
  <si>
    <t>山麻鸭原种场日常运转经费</t>
  </si>
  <si>
    <t xml:space="preserve">    龙岩市山麻鸭原种场为公益二类事业单位，承担龙岩山麻鸭的品种资源保护工作，不再实行对外承包，纳入区财政预算。龙岩市山麻鸭原种场恢复事业单位正常运转，充实人员、建设符合国家规范的保种场，开展备份场工作，继续完善疫病净化项目设施及污水处理设施，培育新一代龙岩山麻鸭高产系。</t>
  </si>
  <si>
    <t>陈金龙区长2019年9月11日的批复同意龙新财农[2019]64号关于申请龙岩市山麻鸭原种场日常运转经费列入区财政预算的请示</t>
  </si>
  <si>
    <t>龙岩市山麻鸭原种场为公益二类事业单位，承担龙岩山麻鸭的品种资源保护工作，不再实行对外承包，纳入区财政预算。</t>
  </si>
  <si>
    <t>100</t>
  </si>
  <si>
    <t>聘用人员工资</t>
  </si>
  <si>
    <t>聘用人员年度工资</t>
  </si>
  <si>
    <t>=15.00万元</t>
  </si>
  <si>
    <t>=30.00万元</t>
  </si>
  <si>
    <t>日常运行经费</t>
  </si>
  <si>
    <t>山麻鸭场日常运行经费</t>
  </si>
  <si>
    <t>=60.00万元</t>
  </si>
  <si>
    <t>种鸭培育经费</t>
  </si>
  <si>
    <t>=5.00万元</t>
  </si>
  <si>
    <t>=10.00万元</t>
  </si>
  <si>
    <t>&lt;=50万元</t>
  </si>
  <si>
    <t>产蛋性能提高</t>
  </si>
  <si>
    <t>年初预计</t>
  </si>
  <si>
    <t>带动龙岩山麻鸭产业转型升级</t>
  </si>
  <si>
    <t>年初计划</t>
  </si>
  <si>
    <t>通过示范促进蛋鸭笼养养殖技术发展</t>
  </si>
  <si>
    <t>服务对象满意度</t>
  </si>
  <si>
    <t>&gt;=90.00%</t>
  </si>
  <si>
    <t>新罗区耕地安全利用项目</t>
  </si>
  <si>
    <t>2320504</t>
  </si>
  <si>
    <t xml:space="preserve">    安全利用耕地8021亩，预算项目资金需480万元（2020年已预拔100万元），其中：1、方案编制15万元；2、施工监理23万元；3、效果评估15万元；4、补充调查和监测15.5万元；5、材料费262万元；6、人工费57万元；7、核心区建设30万元；8、其它费用62.5万元。</t>
  </si>
  <si>
    <t xml:space="preserve">    《中华人民共和国土壤污染防治法》、国务院《土壤防治行动计划》《福建省土壤污染防治行动计划实施方案》福建省生态环境厅和农业农村厅《关于调整农用地安全利用等任务的函》（闽环土函[2020]5号）</t>
  </si>
  <si>
    <t xml:space="preserve">    严格按选定的项目区耕地安全利用技术方案实施，我区受污染耕地安全利用率达91%以上，项目可行。</t>
  </si>
  <si>
    <t>380</t>
  </si>
  <si>
    <t>耕地安全利用面积</t>
  </si>
  <si>
    <t>=2000.00亩</t>
  </si>
  <si>
    <t>=8021.00亩</t>
  </si>
  <si>
    <t>耕地安全利用率</t>
  </si>
  <si>
    <t>&gt;=91.00%</t>
  </si>
  <si>
    <t>&lt;=190万元</t>
  </si>
  <si>
    <t>&lt;=380万元</t>
  </si>
  <si>
    <t>农民每亩增收</t>
  </si>
  <si>
    <t>=20.00元</t>
  </si>
  <si>
    <t>=100.00元</t>
  </si>
  <si>
    <t>提高农产品质量</t>
  </si>
  <si>
    <t>=99.00%</t>
  </si>
  <si>
    <t>得到治理的耕地面积</t>
  </si>
  <si>
    <t>使百姓吃得放心</t>
  </si>
  <si>
    <t>激励性引导扶持资金及典型培育资金</t>
  </si>
  <si>
    <t>法律法规要求安排的项目支出□    省级及以上部门要求安排的项目支出□
市委市政府研究确定的项目支出和其他专项资金☑    区委区政府研究确定的项目支出□
其他专项资金□</t>
  </si>
  <si>
    <t>罗南彬</t>
  </si>
  <si>
    <t>3218801</t>
  </si>
  <si>
    <t xml:space="preserve">    为进一步提高扶贫实效，促进扶持与扶志相结合，激发贫困对象脱贫致富的内生动力，通过公开、公平、公正的途径，让贫困对象通过竞争方式获取项目、资金、岗位等外在帮扶机会，激发贫困对象的主观能动性和积极性，并引领更多的贫困对象通过自身努力实现脱贫致富梦。</t>
  </si>
  <si>
    <t xml:space="preserve">    根据龙新脱贫办〔2017〕41号，让贫困对象通过竞争方式获取项目、资金、岗位等外在帮扶机会</t>
  </si>
  <si>
    <t xml:space="preserve">    激发贫困户的内生动力，营造输血更造血的扶贫模式。</t>
  </si>
  <si>
    <t>400</t>
  </si>
  <si>
    <t xml:space="preserve">    为贯彻落实中央、省、市 扶贫工作会议精神和《中共中央、国务院关于打赢脱贫攻坚战的决定》及省、市《脱贫攻坚实施意见》力争在全市率先实现精准扶贫攻坚目标，争取到2019年实现4个贫困镇、42个贫困村全区建档立卡贫困户全部脱贫。</t>
  </si>
  <si>
    <t>扶持项目个数</t>
  </si>
  <si>
    <t>=50.00个</t>
  </si>
  <si>
    <t>=100.00个</t>
  </si>
  <si>
    <t>扶持发展特色种植业、特色畜禽业、特色渔业等项目</t>
  </si>
  <si>
    <t>按工作计划</t>
  </si>
  <si>
    <t>&gt;=1.00个</t>
  </si>
  <si>
    <t>&lt;=400万元</t>
  </si>
  <si>
    <t>带动全区贫困户增收</t>
  </si>
  <si>
    <t>按预期收益</t>
  </si>
  <si>
    <t>=1000.00万元</t>
  </si>
  <si>
    <t>=2000.00万元</t>
  </si>
  <si>
    <t>获取岗位贫困户生活水平</t>
  </si>
  <si>
    <t>维护社会稳定</t>
  </si>
  <si>
    <t>促进社会的公平与和谐</t>
  </si>
  <si>
    <t>贫困户满意度</t>
  </si>
  <si>
    <t>满意度95%以上</t>
  </si>
  <si>
    <t>2021年度区级财政贫困户家庭增收项目扶持资金</t>
  </si>
  <si>
    <t>法律法规要求安排的项目支出□    省级及以上部门要求安排的项目支出□
市委市政府研究确定的项目支出和其他专项资金□    区委区政府研究确定的项目支出☑
其他专项资金□</t>
  </si>
  <si>
    <t xml:space="preserve">    全区目前（2018年1月）在册的建档立卡贫困户4019户，9350人。除完全丧失劳动力由民政兜底的贫困户外，其它因病、因学，缺资金的贫困户，可以通过政府、单位帮扶补助资金的支持，发展生产性、经营性家庭增收项目，提高家庭收入，尽早脱贫。根据区委、区政府《新罗区2017年脱贫攻坚挂战役实施方案》（龙新委综〔2017〕20号），区委区政府为切实支持我区贫困户发展生产、增加收入，实现早日脱贫，给予每户1000元的启动资金。</t>
  </si>
  <si>
    <t xml:space="preserve">    根据区委、区政府《新罗区2017年脱贫攻坚挂战役实施方案》龙新委综〔2017〕20号。</t>
  </si>
  <si>
    <t xml:space="preserve">    切实支持我区建档立卡贫困户发展生产、增加收入。</t>
  </si>
  <si>
    <t>398.6</t>
  </si>
  <si>
    <t>补助资金发放户数</t>
  </si>
  <si>
    <t>=3986.00户</t>
  </si>
  <si>
    <t>帮助贫困村村民发展</t>
  </si>
  <si>
    <t>资金到位及时率</t>
  </si>
  <si>
    <t>计算方法：当年度资金到位及时率</t>
  </si>
  <si>
    <t>贫困户家庭增收发展项目扶持资金</t>
  </si>
  <si>
    <t>&lt;=199.3万元</t>
  </si>
  <si>
    <t>&lt;=398.6万元</t>
  </si>
  <si>
    <t>支持我区贫困户的发展生产</t>
  </si>
  <si>
    <t>按上年标准</t>
  </si>
  <si>
    <t>易地扶贫搬迁地方政府债券、专项建设基金、长期低息贷款差额利息</t>
  </si>
  <si>
    <t xml:space="preserve">   根据闽农计【2016】145号《关于拨付易地扶贫搬迁地方政府债券资金的通知》、闽发改区域【2016】782号《关于拨付易地扶贫搬迁专项建设基金的通知》、福建省“十三五”易地扶贫搬迁资金，新罗区异地扶贫搬迁地方政府债券、专项建设基金、长期低息贷款差额利息共计84.51万元。</t>
  </si>
  <si>
    <t xml:space="preserve">    根据闽农计【2016】145号、闽发改区域【2016】782号、福建省“十三五”易地扶贫搬迁资金。</t>
  </si>
  <si>
    <t xml:space="preserve">    确保地方政府债券本金及利息和专项建设基金年度利息能够按时还本付息，维护政府性债务信誉。</t>
  </si>
  <si>
    <t>753.51</t>
  </si>
  <si>
    <t xml:space="preserve">    确保地方政府债券和专项建设基金年度利息能够按时还本付息，维护政府性债务信誉。</t>
  </si>
  <si>
    <t>还本付息期数</t>
  </si>
  <si>
    <t>=2.00期数</t>
  </si>
  <si>
    <t>=4.00期数</t>
  </si>
  <si>
    <t>债券还本付息及时性</t>
  </si>
  <si>
    <t>&lt;=376.755万元</t>
  </si>
  <si>
    <t>&lt;=753.51万元</t>
  </si>
  <si>
    <t>计算方法：实际到位资金/计划资金*100%</t>
  </si>
  <si>
    <t>确保易地扶贫搬迁项目顺利开展</t>
  </si>
  <si>
    <t>贫困村村级担保互助业务补助经费</t>
  </si>
  <si>
    <t xml:space="preserve">    针对贫困村产业发展基础薄弱，村民贷款难、担保难问题，与金融部门合作，探索实施了贫困村担保互助机制，充分发挥金融扶农、支农、富农作用，有力推动了贫困村产业发展和村民增收致富，带动了贫困村整村脱贫。</t>
  </si>
  <si>
    <t xml:space="preserve">    根据龙新委综〔2017〕20号，推动贫困村产业发展和村民增收致富，带动贫困村整村脱贫。</t>
  </si>
  <si>
    <t xml:space="preserve">    推动贫困村产业发展和村民增收致富，带动贫困村整村脱贫。</t>
  </si>
  <si>
    <t>130</t>
  </si>
  <si>
    <t xml:space="preserve">    支持贫困村发展及村民脱贫致富，发挥金融部门扶农、支农、富农作用，着力解决贫困村村民“贷款难”“担保难”问题，促进农村经济发展，加快推进新罗全面建成小康社会进程。</t>
  </si>
  <si>
    <t>贫困村参与率</t>
  </si>
  <si>
    <t>各贫困村参与村级担保互助率</t>
  </si>
  <si>
    <t>&lt;=65万元</t>
  </si>
  <si>
    <t>&lt;=130万元</t>
  </si>
  <si>
    <t>帮助贫困村村民增收（户均）</t>
  </si>
  <si>
    <t>帮助贫困村村民增收</t>
  </si>
  <si>
    <t>=1500.00元</t>
  </si>
  <si>
    <t>=3000.00元</t>
  </si>
  <si>
    <t>健康扶贫保险</t>
  </si>
  <si>
    <t xml:space="preserve">    进一步充分发挥保险政策对建档立卡贫困户生产生活的保障作用，从而帮助因病、因残、因学、因灾的贫困户规避风险。按照“政府引导、政策支持、市场运作、协同推进”原则，综合运用财政补贴，扶贫资金等资源，实施扶贫保险项目，以低保费、低成本实现高保障、高效能。</t>
  </si>
  <si>
    <t xml:space="preserve">    根据龙农[2018]190号文件，按照“政府引导、政策支持、市场运作、协同推进”原则。</t>
  </si>
  <si>
    <t xml:space="preserve">    进一步充分发挥保险政策对建档立卡贫困户生产生活的保障作用，从而帮助因病、因残、因学、因灾的贫困户规避风险。</t>
  </si>
  <si>
    <t>113</t>
  </si>
  <si>
    <t xml:space="preserve">    贫困户医疗救助有保障，确保我区贫困户医疗目录内项目自费部分不超过3000元，减轻贫困户因病致贫程度，保证我区贫困户稳定脱贫。</t>
  </si>
  <si>
    <t>保障贫困户户数</t>
  </si>
  <si>
    <t>=3959.00户</t>
  </si>
  <si>
    <t>健康扶贫险</t>
  </si>
  <si>
    <t>&lt;=56.5万元</t>
  </si>
  <si>
    <t>&lt;=113万元</t>
  </si>
  <si>
    <t>帮助我区贫困村村民发展生产、贫困村脱贫摘帽</t>
  </si>
  <si>
    <t>改善生产生活措施</t>
  </si>
  <si>
    <t>按预期效益</t>
  </si>
  <si>
    <t>=0.00%</t>
  </si>
  <si>
    <t>引领更多的贫困户通过自身努力实现脱贫致富梦</t>
  </si>
  <si>
    <t>脱贫攻坚专项项目补助经费</t>
  </si>
  <si>
    <t xml:space="preserve">    根据区委、区政府《关于印发新罗区脱贫攻坚若干政策措施的通知》（龙新委办[2016]104号）的统一部署，区财政局将脱贫攻坚专项扶持资金113.25万元列入年度财政预算。由6个牵头责任单位扶持9个项目，分别是希望工程、贫困母亲补助、春蕾计划、乡村旅游扶贫、旅游扶贫项目合作社、农村电商扶贫服务、农民专业合作社示范社吸纳贫困户就业奖励补助、农村实用技术科技培训、技术示范。</t>
  </si>
  <si>
    <t xml:space="preserve">    根据区委、区政府《关于印发新罗区脱贫攻坚若干政策措施的通知》（龙新委办[2016]104号）的统一部署。</t>
  </si>
  <si>
    <t xml:space="preserve">    专项扶持资金重点用于贫困镇、贫困村和贫困人口发展生产、增加村集体和村民收入、改善农村生产生活设施等民生项目。</t>
  </si>
  <si>
    <t>61</t>
  </si>
  <si>
    <t>建档立卡贫困人口受益户数</t>
  </si>
  <si>
    <t>易地扶贫搬迁对象旧宅拆除利用受益户数</t>
  </si>
  <si>
    <t>&gt;=20.00户</t>
  </si>
  <si>
    <t>&gt;=40.00户</t>
  </si>
  <si>
    <t>=4.00个</t>
  </si>
  <si>
    <t>脱贫攻坚专项经费</t>
  </si>
  <si>
    <t>&lt;=30.5万元</t>
  </si>
  <si>
    <t>&lt;=61万元</t>
  </si>
  <si>
    <t>=2.50万元</t>
  </si>
  <si>
    <t>改善村容村貌</t>
  </si>
  <si>
    <t>按国家标准</t>
  </si>
  <si>
    <t>区级扶贫开发重点村帮扶捆绑资金</t>
  </si>
  <si>
    <t xml:space="preserve">   全区开展第五轮扶贫开发重点村整村推进帮扶工作，选派党员干部驻村，对30个区级扶贫开发重点村进行帮扶。</t>
  </si>
  <si>
    <t xml:space="preserve">    根据省、市文件闽委办[2017]56号和岩委办[2017]74号</t>
  </si>
  <si>
    <t xml:space="preserve">    《关于开展第五轮扶贫开发重点村整村推进帮扶工作的通知》龙新委办[2017]133号</t>
  </si>
  <si>
    <t>180</t>
  </si>
  <si>
    <t xml:space="preserve">    帮助30个区级扶贫开发重点村解决实际困难，改善生产生活条件，发展村级经济发展。</t>
  </si>
  <si>
    <t>区级开发重点村</t>
  </si>
  <si>
    <t>=15.00个</t>
  </si>
  <si>
    <t>=30.00个</t>
  </si>
  <si>
    <t>每个村帮扶捆绑资金</t>
  </si>
  <si>
    <t>=6.00万元</t>
  </si>
  <si>
    <t>&lt;=90万元</t>
  </si>
  <si>
    <t>&lt;=180万元</t>
  </si>
  <si>
    <t>农民、村财增收</t>
  </si>
  <si>
    <t>改善生产生活条件，发展村级经济</t>
  </si>
  <si>
    <t>2019年高标准农田建设项目</t>
  </si>
  <si>
    <t>张晓萍</t>
  </si>
  <si>
    <t>18905978848</t>
  </si>
  <si>
    <t xml:space="preserve">   保障新建拦河坝，灌排渠、防冲护岸等水利措施项目开展。</t>
  </si>
  <si>
    <t xml:space="preserve">    闽农建函【2019】840号</t>
  </si>
  <si>
    <t xml:space="preserve">    保障新建拦河坝，灌排渠、防冲护岸等水利措施项目开展。</t>
  </si>
  <si>
    <t>28</t>
  </si>
  <si>
    <t xml:space="preserve">    加大新罗区农业综合开发力度，有效的提高农业综合生产能力和效益，加快农村产业机构调整步伐，保护好辖区内的生态环境。</t>
  </si>
  <si>
    <t>高标准农田项目建设面积</t>
  </si>
  <si>
    <t>工作计划</t>
  </si>
  <si>
    <t>=0.00万亩</t>
  </si>
  <si>
    <t>=1.50万亩</t>
  </si>
  <si>
    <t>质检验收合格率</t>
  </si>
  <si>
    <t>行业标准</t>
  </si>
  <si>
    <t>&gt;=0.00%</t>
  </si>
  <si>
    <t>&lt;=14万元</t>
  </si>
  <si>
    <t>&lt;=28万元</t>
  </si>
  <si>
    <t>增加农民收入</t>
  </si>
  <si>
    <t>改善农业生产条件，促进农业现代化进程</t>
  </si>
  <si>
    <t>保护生态环境</t>
  </si>
  <si>
    <t>农业综合生产能力</t>
  </si>
  <si>
    <t>2020年高标准农田建设示范片项目</t>
  </si>
  <si>
    <t xml:space="preserve"> 保障新建拦河坝，灌排渠、防冲护岸等水利措施项目开展。</t>
  </si>
  <si>
    <t>龙农建【2020】16号</t>
  </si>
  <si>
    <t>保障新建拦河坝，灌排渠、防冲护岸等水利措施项目开展。</t>
  </si>
  <si>
    <t>39.06</t>
  </si>
  <si>
    <t>加大新罗区农业综合开发力度，有效的提高农业综合生产能力和效益，加快农村产业机构调整步伐，保护好辖区内的生态环境。</t>
  </si>
  <si>
    <t>=0.22万亩</t>
  </si>
  <si>
    <t>&lt;=19.53万元</t>
  </si>
  <si>
    <t>&lt;=39.06万元</t>
  </si>
  <si>
    <t>2020年高标准农田建设项目</t>
  </si>
  <si>
    <t xml:space="preserve">     保障新建拦河坝，灌排渠、防冲护岸等水利措施项目开展。</t>
  </si>
  <si>
    <t xml:space="preserve">    闽农建函【2020】468号</t>
  </si>
  <si>
    <t>115.2</t>
  </si>
  <si>
    <t xml:space="preserve">    加大新罗区农业综合开发力度，有效的提高农业综合生产能力和效益，加快农村产业机构调整步伐，保护好辖区内的生态环境.</t>
  </si>
  <si>
    <t>=0.70万亩</t>
  </si>
  <si>
    <t>&lt;=57.6万元</t>
  </si>
  <si>
    <t>&lt;=115.2万元</t>
  </si>
  <si>
    <t>养殖环节病死猪无害化处理区级配套补助资金</t>
  </si>
  <si>
    <t>陈强</t>
  </si>
  <si>
    <t>05973296262</t>
  </si>
  <si>
    <t xml:space="preserve">    根据《福建省农业厅、福建省财政厅关于做好养殖环节病死猪无害化处理补助相关工作的通知》（闽农计[2014]297号）及《龙岩市农业局 龙岩市财政局关于进一步做好生猪规模化养殖场无害化处理补助有关工作的通知》（龙农[2012]245号）文件精神，对我区养殖环节病死猪无害化处理予以补助，我区需配套补助资金15元/头，预计2021年新罗区养殖环节病死猪有8.5万头，需要配套补助127.5万元。</t>
  </si>
  <si>
    <t xml:space="preserve"> 闽农计[2014]297号、龙农[2012]245号</t>
  </si>
  <si>
    <t>保证养殖环节病死猪无害化处理项目正常开展。</t>
  </si>
  <si>
    <t>127.5</t>
  </si>
  <si>
    <t xml:space="preserve">    保证养殖环节病死猪无害化处理项目正常开展，确保我区畜牧业健康发展，保障市民吃上“放心肉”。</t>
  </si>
  <si>
    <t>预计2021年新罗区养殖环节处理病死猪</t>
  </si>
  <si>
    <t>=40000.00头</t>
  </si>
  <si>
    <t>=85000.00头</t>
  </si>
  <si>
    <t>我区处理养殖环节病死猪无害化配套补助资金</t>
  </si>
  <si>
    <t>=15.00元</t>
  </si>
  <si>
    <t>&lt;=63.75万元</t>
  </si>
  <si>
    <t>&lt;=127.5万元</t>
  </si>
  <si>
    <t>促进畜牧业健康发展</t>
  </si>
  <si>
    <t>降低病死猪流向“餐桌”的风险</t>
  </si>
  <si>
    <t>病死猪无害化处理项目有序开展</t>
  </si>
  <si>
    <t>填报单位（盖章）：龙岩市新罗区农业机械管理总站</t>
  </si>
  <si>
    <t>农机购置补贴工作经费、农机具新技术示范推广经费、冬耕翻土经费等</t>
  </si>
  <si>
    <t>杨昌明</t>
  </si>
  <si>
    <t>13950800030</t>
  </si>
  <si>
    <t xml:space="preserve">    主要用于实施农机购置补贴，开展示范推广农机新机具新技术，冬季农作物机械化作业补贴，开展农机教育培训、农机安全生产执法检查，专项整治和宣传教育等，开展平安农机等创建活动。</t>
  </si>
  <si>
    <t xml:space="preserve">    龙新委【2018】15号、区政府专题会议纪要、龙新政办【2015】85号、龙新政办【2019】91号等文件。</t>
  </si>
  <si>
    <t xml:space="preserve">    提高全区农业机械化水平和农机安全生产水平，促进农村劳动力转移，提升服务农业生产能力，促进农业现代化，推动农村经济可持续发展。</t>
  </si>
  <si>
    <t>45</t>
  </si>
  <si>
    <t xml:space="preserve">    全面落实农机购置补贴政策，大力推广粮食生产全程机械化，加快新机具新技术推广，提高农作物耕种收综合机械化率，提升农机服务水平，强化农机安全监管，加强农机系统自身建设。</t>
  </si>
  <si>
    <t>全区水稻机耕作业面积</t>
  </si>
  <si>
    <t>=4.00万亩</t>
  </si>
  <si>
    <t>=8.20万亩</t>
  </si>
  <si>
    <t>全区水稻机收作业面积</t>
  </si>
  <si>
    <t>=7.00万亩</t>
  </si>
  <si>
    <t>全区水稻机插作业面积</t>
  </si>
  <si>
    <t>=0.55万亩</t>
  </si>
  <si>
    <t>=1.33万亩</t>
  </si>
  <si>
    <t>完成农机购置补贴台数</t>
  </si>
  <si>
    <t>=80.00台</t>
  </si>
  <si>
    <t>=200.00台</t>
  </si>
  <si>
    <t>&lt;=22.5万元</t>
  </si>
  <si>
    <t>&lt;=45万元</t>
  </si>
  <si>
    <t>改善农民生产经营条件，提高农业生产服务能力</t>
  </si>
  <si>
    <t>提高全区水稻生产机械化水平</t>
  </si>
  <si>
    <t>推动农村经济可持续发展</t>
  </si>
  <si>
    <t>促进农业生产现代化</t>
  </si>
  <si>
    <t>农民现场测评满意率</t>
  </si>
  <si>
    <t>满意率90%</t>
  </si>
  <si>
    <t>填报单位（盖章）：龙岩市新罗区农业开发办公室</t>
  </si>
  <si>
    <t>中央、省、市立项项目区级财政配套资金、立项前期工作经费、农综专项事业费、临时应急项目经费等</t>
  </si>
  <si>
    <t>保障新建拦河坝，灌排渠、防冲护岸等水利措施开展。</t>
  </si>
  <si>
    <t>85</t>
  </si>
  <si>
    <t>=0.10万亩</t>
  </si>
  <si>
    <t>高效节水灌溉面积</t>
  </si>
  <si>
    <t>质量检查验收合格</t>
  </si>
  <si>
    <t>&gt;100.00%</t>
  </si>
  <si>
    <t>中央、省、市立项项目区级财政配套资金、立项前期工作经费、农综专项事业费、制止土地抛荒机耕道补助，临时</t>
  </si>
  <si>
    <t>&lt;=42.5万元</t>
  </si>
  <si>
    <t>&lt;=85万元</t>
  </si>
  <si>
    <t>10%</t>
  </si>
  <si>
    <t>&gt;10.00%</t>
  </si>
  <si>
    <t>&gt;90.00%</t>
  </si>
  <si>
    <t>水资源利用率</t>
  </si>
  <si>
    <t>社会公众或服务对象满意度90%以上</t>
  </si>
  <si>
    <t>90%</t>
  </si>
  <si>
    <t>&gt;95.00%</t>
  </si>
  <si>
    <t>保障粮食生产与安全</t>
  </si>
  <si>
    <r>
      <rPr>
        <sz val="10"/>
        <color theme="1"/>
        <rFont val="Arial"/>
        <charset val="134"/>
      </rPr>
      <t xml:space="preserve">									    </t>
    </r>
    <r>
      <rPr>
        <sz val="10"/>
        <color theme="1"/>
        <rFont val="宋体"/>
        <charset val="134"/>
      </rPr>
      <t>该专项资金用于 “三农”综合保险65万、种植保险20万(水稻、百香果等）、养殖保险88万；良种引进、试验、推广23万元；种粮大户奖励30万元；耕地质量提升及保护5万元；农作物有害生物监测与治理经费22万元。</t>
    </r>
  </si>
  <si>
    <t xml:space="preserve">    根据龙政办[2020]52号，闽农综[2020]28号，闽财金[2020]27号，龙新政办[2020]66号，岩人保财险发[2020]11号，新人保财险发[2020]15号，龙新政办【2014】52号，龙新政综【2020】177号，闽农土肥【2009】1号，闽农计【2014】250号，闽龙厅办【2013】69号，闽农保【2015】1号、2号、6号，龙新人社【2018】132号，闽农发电【2020】25号，闽农综【2020】17号，闽植保【2020】1号。</t>
  </si>
  <si>
    <t xml:space="preserve">    为适应新时代农村保险市场新需求，加快构建保险综合性、多层次的社会保障安全网；新罗区从2014开始实施耕地保护与质量提升项目，已开展该项目多年，有较好开展工作的基础条件，能确保该项目的顺利实施；提高种粮大户补贴标准，稳定粮食生产； 现有推广体系、技术力量和仪器设备能够完成项目。 </t>
  </si>
  <si>
    <t>253</t>
  </si>
  <si>
    <t xml:space="preserve">    通过耕地保护与质量提升项目的实施，示范片实现平均增产5%以上，亩节本增效25元以上，减少化肥施用量3%以上。进一步完善预警监测体系，农作物病虫防治效果85%以上，病虫危害损失率粮食作物控制在5%以下，推广绿色防控技术覆盖率达30%，推进农作物病虫害专业化统防统治覆盖率达40%，农药使用量比上年减少1%以上。</t>
  </si>
  <si>
    <t>“三农”综合保险综合承保率</t>
  </si>
  <si>
    <t>&gt;=40.00%</t>
  </si>
  <si>
    <t>&gt;=80.00%</t>
  </si>
  <si>
    <t>水稻种植保险承保亩数</t>
  </si>
  <si>
    <t>&gt;=10.00亩</t>
  </si>
  <si>
    <t>示范片增产</t>
  </si>
  <si>
    <t>粮食作物病虫危害损失率</t>
  </si>
  <si>
    <t>&lt;5.00%</t>
  </si>
  <si>
    <t>农作物新品种试验</t>
  </si>
  <si>
    <t>=3.00万元</t>
  </si>
  <si>
    <t>种粮大户面积</t>
  </si>
  <si>
    <t>=750.00亩</t>
  </si>
  <si>
    <t>=1500.00亩</t>
  </si>
  <si>
    <t>种粮大户每亩补贴</t>
  </si>
  <si>
    <t>=200.00元</t>
  </si>
  <si>
    <t>病虫防治效果</t>
  </si>
  <si>
    <t>农作物新品种试验、示范、种子生产面积</t>
  </si>
  <si>
    <t>=120.00亩</t>
  </si>
  <si>
    <t>=500.00亩</t>
  </si>
  <si>
    <t>“三农”综合保险及水稻种植保险区级资金</t>
  </si>
  <si>
    <t>&lt;=86.50万元</t>
  </si>
  <si>
    <t>&lt;=173.00万元</t>
  </si>
  <si>
    <t>良种引进、试验、推广</t>
  </si>
  <si>
    <t>&lt;=11.50万元</t>
  </si>
  <si>
    <t>&lt;=23.00万元</t>
  </si>
  <si>
    <t>种粮大户奖励</t>
  </si>
  <si>
    <t>&lt;=15.00万元</t>
  </si>
  <si>
    <t>&lt;=30.00万元</t>
  </si>
  <si>
    <t>耕地质量提升及保护</t>
  </si>
  <si>
    <t>&lt;=2.50万元</t>
  </si>
  <si>
    <t>&lt;=5.00万元</t>
  </si>
  <si>
    <t>农作物有害生物监测与治理经费</t>
  </si>
  <si>
    <t>&lt;=11.00万元</t>
  </si>
  <si>
    <t>&lt;=22.00万元</t>
  </si>
  <si>
    <t>示范片亩节本增效</t>
  </si>
  <si>
    <t>按计划标准</t>
  </si>
  <si>
    <t>&gt;=25.00元</t>
  </si>
  <si>
    <t>农药利用率</t>
  </si>
  <si>
    <t>示范片亩节省肥料成本</t>
  </si>
  <si>
    <t>&gt;=15.00元</t>
  </si>
  <si>
    <t>适应新时代农村保险市场新需求</t>
  </si>
  <si>
    <t>促进农产品质量安全</t>
  </si>
  <si>
    <t>为社会提供农作物新品种，确保全区用种</t>
  </si>
  <si>
    <t>&gt;=3.00个</t>
  </si>
  <si>
    <t>&gt;=5.00个</t>
  </si>
  <si>
    <t>示范片农田生态环境</t>
  </si>
  <si>
    <t>农药使用量比上年减少</t>
  </si>
  <si>
    <t>&gt;=1.00%</t>
  </si>
  <si>
    <t>维护了农村社会的和谐与稳定</t>
  </si>
  <si>
    <t>农民满意率调查</t>
  </si>
  <si>
    <t>扶贫成果巩固与提升经费</t>
  </si>
  <si>
    <t xml:space="preserve">    根据龙政办【2012】7号，龙新委综【2013】82号、龙新委综【2016】31号、区政府2016年第六次《区政府常务会议纪要》、龙新政办【2016】144号文件的规定要求，用于脱贫办业务以及项目经费。</t>
  </si>
  <si>
    <t xml:space="preserve">    根据龙政办【2012】7号，龙新委综【2013】82号、龙新委综【2016】31号、区政府2016年第六次《区政府常务会议纪要》、龙新政办【2016】144号</t>
  </si>
  <si>
    <t xml:space="preserve">    为贯彻落实中央、省、市扶贫工作会议精神和《中共中央、国务院关于打赢脱贫攻坚战的决定》及省、市《脱贫攻坚实施意见》力争在全市率先实现精准扶贫攻坚目标，争取2021年实现4个贫困镇、42个贫困村、全区建档立卡贫困户全部稳定脱贫。</t>
  </si>
  <si>
    <t>人员投入</t>
  </si>
  <si>
    <t>=25.00人</t>
  </si>
  <si>
    <t>建设贫困镇</t>
  </si>
  <si>
    <t>建设贫困村</t>
  </si>
  <si>
    <t>=42.00个</t>
  </si>
  <si>
    <t>支持我区贫困村村民稳定发展生产</t>
  </si>
  <si>
    <t>=1000.00元</t>
  </si>
  <si>
    <t>=2000.00元</t>
  </si>
  <si>
    <t>农业提质增效和农产品质量安全</t>
  </si>
  <si>
    <t xml:space="preserve">    计划建立三个绿色、优质、高产、高效、生态“五新技术”示范片，推广玉米、番茄、黄瓜、苦瓜、叶类菜等农作物新品种。为使新罗中心城区定点屠宰规范化，组织牲畜屠宰督查队进行日常屠宰监管，屠宰站技术人员畜牧兽医医疗卫生津贴和租用执法车及办公等需日常工作经费30万元。 根据《动物防疫法》、《动物检疫管理办法》的规定：1、对全区畜禽产地检疫合格的动物开具《动物检疫合格证明》   2、对屠宰检疫合格的动物产品开具《动物检疫合格证明》和加施检疫标识，按国家规定年对全区存栏畜禽实施高致病性禽流感、牲畜口蹄疫、小反刍兽疫三种重大动物疫病实施强制免疫，每种疫病的群体免疫密度达到90%以上，强制免疫应免密度达到100%，抗体合格率高于70%以上、确保不发生区域性重大动物疫情，保证畜牧业健康稳定发展和公共卫生安全。  开展对高致病性禽流感、牲畜口蹄疫、小反刍兽疫等重大动物疫病和布鲁氏菌病、狂犬病等危害公共卫生安全的人畜共患病防控。加强我区渔业资源环境监测，促进生态文明建设，继续做好我区重点渔业水质监测。 扶持发展特色种植业、特色畜禽业、特色渔业等项目50-80个。果园通过采取保持平台外高内低、套种绿肥作物或草生栽培、增施有机肥、清理排灌沟、安装滴灌等措施；茶园通过采取保留护梯植被、增施有机肥、茶园前埂后沟改造、清理排水沟和竹节沟、兴建蓄水池、安装喷灌等措施，建成“保水、保土、保肥”的农业生态果、茶园。 2020年1月-2020年12月屠宰环节共需处理病害整猪和检疫检验不合格生猪产品折算整猪共计约433头，共需补助33.5万，其中省级财政配套补助70%资金23.45万，区级财政配套30%补助资金10.05万。</t>
  </si>
  <si>
    <t xml:space="preserve">    龙政综【2017】216号、闽农种植函【2020】538号、龙政办【2018】204号、《动物防疫法》、《生猪屠宰管理条例》、闽海渔【2013】426号、龙农【2014】14号、龙政综【2013】2号、龙农【2014】14号、龙政综【2013】2号、龙农【2013】186号、龙新政办【2017】224号、财农【2007】186号、闽政办【2011】147号、闽农办函【2020】112号、闽农厅办【2014】23号、闽海渔【2014】85号、龙新农【2014】55号、龙新委综【2016】191号、岩委编【2020】14号、龙新政办【2014】62号、龙新农【2019】302号、龙新政办【2015】28号、龙新政办【2019】27号、龙新政综【2005】40号、闽财预【2006】25号、龙新委办【2008】67号、龙农【2017】304号。</t>
  </si>
  <si>
    <t xml:space="preserve">    1、屠管站正式监管人员6名；2、成立了牲畜定点屠宰督查队伍。保障新罗区动物及动物产品检疫的正常开展。乡镇退休集体人员共计6人。 1、强制免疫疫苗由省农业厅统一招标采购；2、市、县均建有疫苗库。 1、设立了实验室开展动物疫病病原学、血清学监测。2、专技干部9人。3、开展动物疫病空间、时间、畜禽间流行病学调查预警预报、诊断分析及报告。加强我区渔业资源环境监测，促进生态文明建设，继续做好我区重点渔业水质监测。根据《新罗区人民政府关于加快发展现代特色农业的扶持意见》要求，区农业农村局编制的新罗区特色农业（含特色种植业、特色畜禽、特色渔业）补贴项目申报指南。项目建设符合我区提出建设生态强区的目标。</t>
  </si>
  <si>
    <t>911.97</t>
  </si>
  <si>
    <t xml:space="preserve">    生猪定点屠宰监管经费项目保障我区中心城区生猪定点屠宰率100%，实现中心城区定点屠宰全覆盖，人民群众吃上放心肉。对全区产地检疫合格的动物及屠宰检疫合格的动物产品出具《动物检疫合格证明》，并对合格的动物产品加施检疫标识，确保新罗区动物及动物产品质量安全和可追溯 。高致病性禽流感、牲畜口蹄疫、小反刍兽疫三种强制免疫病种群体免疫密度达90%以上；各强制免疫病种的免疫抗体合格率达70%以上。确保我区不发生区域性重大动物疫情和公共卫生安全。确保我区不发生区域性重大动物疫情和公共卫生安全事件发生。   通过综合治理，果茶园植被覆盖度由治理前70%左右提高到90%以上，改善果茶园生态环境和生产条件，提高产量、质量，取得较好的生态、经济和社会效益。屠宰环节病害猪无害化处理补助项目降低了病死猪流向“餐桌”的风险，进一步满足人民群众吃上“放心肉”的要求；同时阻断因病死猪造成的病原传播与生态环境的污染。</t>
  </si>
  <si>
    <t>实现中心城区定点屠宰率</t>
  </si>
  <si>
    <t>=50.00%</t>
  </si>
  <si>
    <t>群体免疫密度</t>
  </si>
  <si>
    <t>应免存栏数/存栏数*100%</t>
  </si>
  <si>
    <t>开展现场渔业水域水环境监测预警</t>
  </si>
  <si>
    <t>=20.00次</t>
  </si>
  <si>
    <t>=40.00次</t>
  </si>
  <si>
    <t>&gt;=30.00个</t>
  </si>
  <si>
    <t>&gt;=80.00个</t>
  </si>
  <si>
    <t>果茶园开发与改造水土流失综合治理</t>
  </si>
  <si>
    <t>屠宰环节需无害化处理病害猪</t>
  </si>
  <si>
    <t>&gt;=200.00头</t>
  </si>
  <si>
    <t>&gt;=433.00头</t>
  </si>
  <si>
    <t>推广玉米、番茄、黄瓜、苦瓜、叶类等新品种</t>
  </si>
  <si>
    <t>=3.00个</t>
  </si>
  <si>
    <t>“五新”技术推广经费、农作物新品种试验</t>
  </si>
  <si>
    <t>&lt;=10.00万元</t>
  </si>
  <si>
    <t>牲畜定点屠宰、肉品流通督查队监测监管经费及检疫临时人员经费</t>
  </si>
  <si>
    <t>&lt;=154.00万元</t>
  </si>
  <si>
    <t>&lt;=308.00万元</t>
  </si>
  <si>
    <t>检疫票证及检疫标识经费</t>
  </si>
  <si>
    <t>&lt;=60.00万元</t>
  </si>
  <si>
    <t>乡镇集体检疫退休人员退休费</t>
  </si>
  <si>
    <t>&lt;=3.46万元</t>
  </si>
  <si>
    <t>&lt;=6.92万元</t>
  </si>
  <si>
    <t>动物疫病强制免疫疫苗配套费</t>
  </si>
  <si>
    <t>动物防疫经费</t>
  </si>
  <si>
    <t>&lt;=7.50万元</t>
  </si>
  <si>
    <t>养殖业生产监测监管及疫情疫报经费</t>
  </si>
  <si>
    <t>农产品安全检测监管经费</t>
  </si>
  <si>
    <t>农业执法、水利执法、动物卫生执法、渔政执法办案及普法宣传经费</t>
  </si>
  <si>
    <t>&lt;=13.00万元</t>
  </si>
  <si>
    <t>&lt;=26.00万元</t>
  </si>
  <si>
    <t>特色农业发展经费</t>
  </si>
  <si>
    <t>&lt;=57.00万元</t>
  </si>
  <si>
    <t>&lt;=114.00万元</t>
  </si>
  <si>
    <t>地方品牌创建经费</t>
  </si>
  <si>
    <t>果茶园水土流失综合治理专项经费</t>
  </si>
  <si>
    <t>村级农民技术员月津贴</t>
  </si>
  <si>
    <t>&lt;=18.50万元</t>
  </si>
  <si>
    <t>&lt;=37.00万元</t>
  </si>
  <si>
    <t>区农业农村局综合费用</t>
  </si>
  <si>
    <t>&lt;=122.50万元</t>
  </si>
  <si>
    <t>&lt;=245.00万元</t>
  </si>
  <si>
    <t>生猪屠宰环节病害猪无害化处理区级财政配套补助</t>
  </si>
  <si>
    <t>&lt;=5.03万元</t>
  </si>
  <si>
    <t>&lt;=10.05万元</t>
  </si>
  <si>
    <t>果茶园增收节支</t>
  </si>
  <si>
    <t>农民增收</t>
  </si>
  <si>
    <t>=500.00万元</t>
  </si>
  <si>
    <t>阻断因病死猪造成的病原传播，保护我区生猪产业</t>
  </si>
  <si>
    <t>全区人民吃上放心肉</t>
  </si>
  <si>
    <t>维护渔业正常秩序，确保渔业安全生产</t>
  </si>
  <si>
    <t>不发生重大动物疫情</t>
  </si>
  <si>
    <t>按规定标准</t>
  </si>
  <si>
    <t>减少病死猪污染</t>
  </si>
  <si>
    <t>改善水库水质</t>
  </si>
  <si>
    <t>改善果茶园生态环境和生产条件</t>
  </si>
  <si>
    <t>深化农村改革</t>
  </si>
  <si>
    <t xml:space="preserve">    该资金用于承担我区农村财务管理、审计、减轻农民负担，农村经济信息统计、农村土地承包合同管理、农村土地承包经营纠纷仲裁、产权制度改革经费、农村宅基地管理、乡村治理、被征地农民养老保障等工作,根据龙新委办[2017]133号，第五批共选派44位党员干部驻村，实行以“领导联村、部门挂村、干部驻村”三位一体方式，加强整村推进扶贫开发工作。根据龙新委办[2017]133号，第五批共选派44位党员干部驻村，实行以“领导联村、部门挂村、干部驻村”三位一体方式，加强整村推进扶贫开发工作。</t>
  </si>
  <si>
    <t xml:space="preserve">    闽纪办[2013]14号、龙新委办[2018]64号文、龙新农[2019]259号文、闽农综【2020】45号、龙新政办【2018】85号、闽财农函【2018】20号、龙新财绩【2019】4号、龙新委办[2017]133号、龙新委组综【2017】322号、龙政办【2012】313号、龙政办【2013】147号、郭发【2006】17号、国三峡委发办子【2006】10号、龙新农【2019】101号。</t>
  </si>
  <si>
    <t xml:space="preserve">    根据龙新委办[2017]133号，第五批共选派44位党员干部驻村，实行以“领导联村、部门挂村、干部驻村”三位一体方式，加强整村推进扶贫开发工作。项目建设符合我区提出的乡村振兴战略目标，农村财务管理、审计、减轻农民负担，农村经济信息统计、农村土地承包合同管理、农村土地承包经营纠纷仲裁。</t>
  </si>
  <si>
    <t>243.43</t>
  </si>
  <si>
    <t xml:space="preserve">    加强农村集体“三资”管理，维护村集体、农民合法权益，维护社会稳定。驻点村在加强村级组织建设、加快农村经济发展、改善农村人居环境、促进社会安定稳定，推动社会事业发展等方面取得了明显成效，推进驻点村社会主义新农村建设。</t>
  </si>
  <si>
    <t>第五批30名区派驻村党员</t>
  </si>
  <si>
    <t>=30.00人</t>
  </si>
  <si>
    <t>完成农村集体财务审计工作</t>
  </si>
  <si>
    <t>村干部任期和离任经济责任审计</t>
  </si>
  <si>
    <t>按工作安排</t>
  </si>
  <si>
    <t>=150.00个</t>
  </si>
  <si>
    <t>=295.00个</t>
  </si>
  <si>
    <t>按照规定合理开支费用</t>
  </si>
  <si>
    <t>农村财务管理、审计、减轻农民负担，农村经济信息统计、农村土地承包合同管理、农村土地承包经营纠纷仲裁、</t>
  </si>
  <si>
    <t>&lt;=7.5万元</t>
  </si>
  <si>
    <t>&lt;=15万元</t>
  </si>
  <si>
    <t>涉农项目库建设经费、农业农村规划编制、评审评估、绩效评价等经费</t>
  </si>
  <si>
    <t>&lt;=10万元</t>
  </si>
  <si>
    <t>&lt;=20万元</t>
  </si>
  <si>
    <t>创新办经费及驻村党员干部办公经费、省派驻村书记的住宿经费等</t>
  </si>
  <si>
    <t>农村小型公益事业建设资金</t>
  </si>
  <si>
    <t>&lt;=60万元</t>
  </si>
  <si>
    <t>&lt;=120万元</t>
  </si>
  <si>
    <t>移民工作经费</t>
  </si>
  <si>
    <t>&lt;=5万元</t>
  </si>
  <si>
    <t>区老区建设促进会</t>
  </si>
  <si>
    <t>&lt;=8万元</t>
  </si>
  <si>
    <t>&lt;=16万元</t>
  </si>
  <si>
    <t>老农技人员工资</t>
  </si>
  <si>
    <t>&lt;=8.715万元</t>
  </si>
  <si>
    <t>&lt;=17.43万元</t>
  </si>
  <si>
    <t>村级组织建设</t>
  </si>
  <si>
    <t>&gt;=20.00%</t>
  </si>
  <si>
    <t>&gt;=50.00%</t>
  </si>
  <si>
    <t>新型农业经营主体培育</t>
  </si>
  <si>
    <t xml:space="preserve">    该资金用于扶持发展区级示范家庭农场8家，支持回乡从事农业创业大中专生，通过1带3开展创业分享、创业指导服务。农民培育、农科教经费主要用于专业技术人员继续教育、科技三下乡、宣传等经费。区级农民专业合作社示范社建设补助。</t>
  </si>
  <si>
    <t xml:space="preserve">    根据龙新政综【2014】114号、龙新政综【2011】468号、龙新政办【2014】61号、龙新农【2020】158号、闽人社办【2019】184号</t>
  </si>
  <si>
    <t xml:space="preserve">    项目建设符合我区实际新型农业经营主体，开展区级农民专业合作社示范社，进行新型职业农民培育、农民实用技术培训、职业资格证书、失地农民就业培训。</t>
  </si>
  <si>
    <t>81.6</t>
  </si>
  <si>
    <t>扶持我区家庭农场发展顺利进行，开展区级农业专业合作示范社建设，对新型职业农民进行培育。</t>
  </si>
  <si>
    <t>扶持家庭农场</t>
  </si>
  <si>
    <t>&gt;=4.00家</t>
  </si>
  <si>
    <t>&gt;=8.00家</t>
  </si>
  <si>
    <t>家庭农场扶持发展经费</t>
  </si>
  <si>
    <t>&lt;=16.8万元</t>
  </si>
  <si>
    <t>&lt;=33.6万元</t>
  </si>
  <si>
    <t>农民专业合作社示范社建设</t>
  </si>
  <si>
    <t>&lt;=40万元</t>
  </si>
  <si>
    <t>涉农技能培训及高素质农民培训区级配套经费</t>
  </si>
  <si>
    <t>&lt;=4万元</t>
  </si>
  <si>
    <t>促进开展农业发展</t>
  </si>
  <si>
    <t>水利基础设施</t>
  </si>
  <si>
    <t>法律法规要求安排的项目支出□    省级及以上部门要求安排的项目支出☑
市委市政府研究确定的项目支出和其他专项资金□    区委区政府研究确定的项目支出□
其他专项资金□</t>
  </si>
  <si>
    <t>李贵荣</t>
  </si>
  <si>
    <t>3391188</t>
  </si>
  <si>
    <t>根据2021年区本级水利建设细化预算安排295万元，用于水利基础设施的建设及维护</t>
  </si>
  <si>
    <t>龙新政综【2011】106号、龙政综【2014】316号、闽政办【2018】78号、闽政办【2014】74号</t>
  </si>
  <si>
    <t>进一步加强水利基础设施，促进农村水利基础设施的建设</t>
  </si>
  <si>
    <t>745.2</t>
  </si>
  <si>
    <t>对水利设施进行维护、质量中小河流、农村人饮工程提质增效</t>
  </si>
  <si>
    <t>水库位移测量（座）</t>
  </si>
  <si>
    <t>&gt;=20.00次</t>
  </si>
  <si>
    <t>农村饮水水样检测</t>
  </si>
  <si>
    <t>&gt;=100.00次</t>
  </si>
  <si>
    <t>&gt;=300.00次</t>
  </si>
  <si>
    <t>开展物业化管理水库个数</t>
  </si>
  <si>
    <t>&gt;=7.00个</t>
  </si>
  <si>
    <t>达到验收标准</t>
  </si>
  <si>
    <t>项目建设质量是否符合要求</t>
  </si>
  <si>
    <t>0</t>
  </si>
  <si>
    <t>20</t>
  </si>
  <si>
    <t>&lt;=147.00万元</t>
  </si>
  <si>
    <t>&lt;=744.62万元</t>
  </si>
  <si>
    <t>水利基础设施的建设与维护</t>
  </si>
  <si>
    <t>水利基础设施项目顺利开展</t>
  </si>
  <si>
    <t>预期效益得以实现</t>
  </si>
  <si>
    <t>改善水生态环境</t>
  </si>
  <si>
    <t>促进产业的发展</t>
  </si>
  <si>
    <t>促进水利事业的发展</t>
  </si>
  <si>
    <t>群众对象满意度</t>
  </si>
  <si>
    <t>计算方法：（本年度信访案件中关于优抚案件个数-上一年度信访案件中关于优抚案件个数)÷本年度信访案件中关于优抚案件个数X100%</t>
  </si>
  <si>
    <t>90</t>
  </si>
  <si>
    <t>水土保持重点建设工程</t>
  </si>
  <si>
    <t>3391196</t>
  </si>
  <si>
    <t>2021年国家水土保持重点建设工程，实施大池、适中等镇综合治理面积14㎞²</t>
  </si>
  <si>
    <t>省水利厅《关于抓紧开展2021度国家水土保持重点建设工程竞争立项实施方案编制工作的通知》</t>
  </si>
  <si>
    <t>进一步加强水土流失治理，促进生态发展</t>
  </si>
  <si>
    <t>50</t>
  </si>
  <si>
    <t>增加综合治理面积14㎞²，打造更为生态的小流域和生态水系</t>
  </si>
  <si>
    <t>综合治理</t>
  </si>
  <si>
    <t>14㎞²</t>
  </si>
  <si>
    <t>&gt;=10.00㎞²</t>
  </si>
  <si>
    <t>&gt;=14.00㎞²</t>
  </si>
  <si>
    <t>工程验收合格率</t>
  </si>
  <si>
    <t>&gt;=60.00%</t>
  </si>
  <si>
    <t>完成时间</t>
  </si>
  <si>
    <t>70</t>
  </si>
  <si>
    <t>&lt;=42.00万元</t>
  </si>
  <si>
    <t>水生态经济效益达标</t>
  </si>
  <si>
    <t>受益贫困人口</t>
  </si>
  <si>
    <t>受益人数</t>
  </si>
  <si>
    <t>&gt;=0.00人</t>
  </si>
  <si>
    <t>&gt;=5000.00人</t>
  </si>
  <si>
    <t>提高林草覆盖率</t>
  </si>
  <si>
    <t>林草覆盖</t>
  </si>
  <si>
    <t>&gt;=2.00%</t>
  </si>
  <si>
    <t>&gt;=2.30%</t>
  </si>
  <si>
    <t>促进生态发展</t>
  </si>
  <si>
    <t>水利防汛减灾</t>
  </si>
  <si>
    <t xml:space="preserve">    根据2020年区本级水利建设细化预算安排49.7万元，用于防灾减灾体系建设，包含应急视频维护、防汛信息员锣长补助、村级防汛物资师范建设、防汛转移避险人员生活补助、村美水库管护报汛和水文局水资源勘测等工作</t>
  </si>
  <si>
    <t xml:space="preserve">    闽汛电【2018】115号《关于切实保障视频会商系统运行的通知》、岩市防指【2017】4号、5号设立信息员、锣长，龙新政办【2019】66号《关于做好防汛转移避险人员生活补助工作的通知》，水利部【2010】200号《小型水库安全管理办法》，闽政【2000】253号</t>
  </si>
  <si>
    <t xml:space="preserve">    进一步加强水利防汛减灾工作，提升防灾抗灾能力</t>
  </si>
  <si>
    <t>141.8</t>
  </si>
  <si>
    <t>完善防灾减灾体系，逐步提升防灾减灾能力，确保防汛安全</t>
  </si>
  <si>
    <t>村级防汛信息员和锣长补助</t>
  </si>
  <si>
    <t>=0.00名</t>
  </si>
  <si>
    <t>=341.00名</t>
  </si>
  <si>
    <t>视频会商系统维护</t>
  </si>
  <si>
    <t>1</t>
  </si>
  <si>
    <t>95</t>
  </si>
  <si>
    <t>&lt;=70.00万元</t>
  </si>
  <si>
    <t>&lt;=141.80万元</t>
  </si>
  <si>
    <t>防汛保安措施的建设与维护</t>
  </si>
  <si>
    <t>=90.00%</t>
  </si>
  <si>
    <t>=95.00%</t>
  </si>
  <si>
    <t>促进防汛减灾事业的发展</t>
  </si>
  <si>
    <t>特大防汛经费</t>
  </si>
  <si>
    <t xml:space="preserve">    根据2021年区本级财政支农专项资金细化预算安排58万元。资金用于村美水库防汛维修养护等各项费用</t>
  </si>
  <si>
    <t>水利部{2010}200号《小型水库安全管理办法》</t>
  </si>
  <si>
    <t>加强防汛年度各类管理业务，保障我区防汛事业的发展及日常运行的需要。</t>
  </si>
  <si>
    <t>53</t>
  </si>
  <si>
    <t>确保我区防汛事业的发展及日常运行</t>
  </si>
  <si>
    <t>24小时在岗值守</t>
  </si>
  <si>
    <t>在岗</t>
  </si>
  <si>
    <t>&gt;=24.00小时</t>
  </si>
  <si>
    <t>工程运行完好</t>
  </si>
  <si>
    <t>保证村美水库正常运行</t>
  </si>
  <si>
    <t>截止2021年底完成投资比例</t>
  </si>
  <si>
    <t>&gt;50.00%</t>
  </si>
  <si>
    <t>&lt;=29.00万元</t>
  </si>
  <si>
    <t>&lt;=53.00万元</t>
  </si>
  <si>
    <t>通过媒体发布水雨情信息</t>
  </si>
  <si>
    <t>促进建立运行保障长效机制</t>
  </si>
  <si>
    <t>上一年</t>
  </si>
  <si>
    <t>水生态环境整治</t>
  </si>
  <si>
    <t xml:space="preserve">    水生态环境整治费125万，用于水资源费征管费50万、水资源配置和监管工作经费20万、节水用水中长期规划25万。</t>
  </si>
  <si>
    <t xml:space="preserve">    闽财【2007】27号文、《福建省水资源费征收使用管理办法》、《福建省节水用水管理办法》、《福建省水利厅关于贯彻水利部部署做好用水统计调查制度实施工作的通知》</t>
  </si>
  <si>
    <t xml:space="preserve">    进一步加强水生态环境整治措施，促进河道水生态环境保护</t>
  </si>
  <si>
    <t>125</t>
  </si>
  <si>
    <t>提升河道水生态环境</t>
  </si>
  <si>
    <t>水资源费征收</t>
  </si>
  <si>
    <t>&gt;=200.00万元</t>
  </si>
  <si>
    <t>&gt;=400.00万元</t>
  </si>
  <si>
    <t>专项执法活动检查</t>
  </si>
  <si>
    <t>&gt;=25.00次</t>
  </si>
  <si>
    <t>&gt;=50.00次</t>
  </si>
  <si>
    <t>成果符合要求</t>
  </si>
  <si>
    <t>&lt;=62.50万元</t>
  </si>
  <si>
    <t>&lt;=125万元</t>
  </si>
  <si>
    <t>水生态环境得以改善</t>
  </si>
  <si>
    <t>促进水生态环境整治</t>
  </si>
  <si>
    <t>促进水生态文明建设</t>
  </si>
  <si>
    <t>水生态文明建设</t>
  </si>
  <si>
    <t>根据2020年区本级财政支农专项资金细化安排125万元，用于河湖管理工作经费、河道化界、棉花滩库区打捞保洁</t>
  </si>
  <si>
    <t>《福建省河道保护管理条例》、岩河长办【2019】33号、龙政办环【2019】1号</t>
  </si>
  <si>
    <t>进一步加强河道保护管理，保障防洪安全，维护河道生态环境，发挥河道综合功能</t>
  </si>
  <si>
    <t>225</t>
  </si>
  <si>
    <t>50平方公里以上河流河道划界、立桩；规划河道保护管理</t>
  </si>
  <si>
    <t>河道划界</t>
  </si>
  <si>
    <t>&gt;=70.00%</t>
  </si>
  <si>
    <t>=70.00%</t>
  </si>
  <si>
    <t>&lt;=180.00万元</t>
  </si>
  <si>
    <t>&lt;=225.00万元</t>
  </si>
  <si>
    <t>水生态文明</t>
  </si>
  <si>
    <t>水环境有所改善</t>
  </si>
  <si>
    <t>前期经费</t>
  </si>
  <si>
    <r>
      <rPr>
        <sz val="10"/>
        <color theme="1"/>
        <rFont val="宋体"/>
        <charset val="134"/>
      </rPr>
      <t>水利项目前期费用（每年安排）</t>
    </r>
    <r>
      <rPr>
        <sz val="10"/>
        <color theme="1"/>
        <rFont val="Arial"/>
        <charset val="134"/>
      </rPr>
      <t xml:space="preserve">										</t>
    </r>
    <r>
      <rPr>
        <sz val="10"/>
        <color theme="1"/>
        <rFont val="宋体"/>
        <charset val="134"/>
      </rPr>
      <t xml:space="preserve">
</t>
    </r>
  </si>
  <si>
    <r>
      <rPr>
        <sz val="10"/>
        <color theme="1"/>
        <rFont val="宋体"/>
        <charset val="134"/>
      </rPr>
      <t>每年安排</t>
    </r>
    <r>
      <rPr>
        <sz val="10"/>
        <color theme="1"/>
        <rFont val="Arial"/>
        <charset val="134"/>
      </rPr>
      <t xml:space="preserve">								</t>
    </r>
    <r>
      <rPr>
        <sz val="10"/>
        <color theme="1"/>
        <rFont val="宋体"/>
        <charset val="134"/>
      </rPr>
      <t xml:space="preserve">
</t>
    </r>
  </si>
  <si>
    <r>
      <rPr>
        <sz val="10"/>
        <color theme="1"/>
        <rFont val="宋体"/>
        <charset val="134"/>
      </rPr>
      <t>进一步加强水利基础设施，促进农村水利基础设施的建设</t>
    </r>
    <r>
      <rPr>
        <sz val="10"/>
        <color theme="1"/>
        <rFont val="Arial"/>
        <charset val="134"/>
      </rPr>
      <t xml:space="preserve">								</t>
    </r>
    <r>
      <rPr>
        <sz val="10"/>
        <color theme="1"/>
        <rFont val="宋体"/>
        <charset val="134"/>
      </rPr>
      <t xml:space="preserve">
</t>
    </r>
  </si>
  <si>
    <t>前期经费投入使用</t>
  </si>
  <si>
    <t>水利项目前期经费</t>
  </si>
  <si>
    <t>=20.00%</t>
  </si>
  <si>
    <t>&lt;=50.00万元</t>
  </si>
  <si>
    <t>&lt;=100.00万元</t>
  </si>
  <si>
    <t>水利前期经费</t>
  </si>
  <si>
    <t>水利项目顺利开展</t>
  </si>
  <si>
    <t>群众满意度</t>
  </si>
  <si>
    <t xml:space="preserve">    完成适中镇6700米防洪堤建设及9座桥梁的的施工图设计； 配合九龙江重点防洪堤工程建设各有关乡镇征地补助； 新罗区3级堤防13条37.27km，4级堤防8条19.49km，5级堤防9条19.2km财产保险</t>
  </si>
  <si>
    <r>
      <rPr>
        <sz val="10"/>
        <color theme="1"/>
        <rFont val="宋体"/>
        <charset val="134"/>
      </rPr>
      <t xml:space="preserve">    根据年度预算安排（闽水审批[2019]52号关于九龙江防洪工程龙岩段（二期）初步设计报告的批复）；闽水财审[2019]2号及闽水计财[2019]3号，每年需保险费33.2万元。</t>
    </r>
    <r>
      <rPr>
        <sz val="10"/>
        <color theme="1"/>
        <rFont val="Arial"/>
        <charset val="134"/>
      </rPr>
      <t xml:space="preserve">								</t>
    </r>
    <r>
      <rPr>
        <sz val="10"/>
        <color theme="1"/>
        <rFont val="宋体"/>
        <charset val="134"/>
      </rPr>
      <t xml:space="preserve">
</t>
    </r>
  </si>
  <si>
    <r>
      <rPr>
        <sz val="10"/>
        <color theme="1"/>
        <rFont val="宋体"/>
        <charset val="134"/>
      </rPr>
      <t xml:space="preserve">    九龙江防洪龙岩段（二期）可研省发改委批复（闽发改网审农业【2018】211号）</t>
    </r>
    <r>
      <rPr>
        <sz val="10"/>
        <color theme="1"/>
        <rFont val="Arial"/>
        <charset val="134"/>
      </rPr>
      <t xml:space="preserve">								</t>
    </r>
    <r>
      <rPr>
        <sz val="10"/>
        <color theme="1"/>
        <rFont val="宋体"/>
        <charset val="134"/>
      </rPr>
      <t xml:space="preserve">
</t>
    </r>
  </si>
  <si>
    <t>160</t>
  </si>
  <si>
    <r>
      <rPr>
        <sz val="10"/>
        <color theme="1"/>
        <rFont val="宋体"/>
        <charset val="134"/>
      </rPr>
      <t xml:space="preserve">    完成项目规划设计阶段的2017年年度目标1.8公里的防洪堤施工图设计；提交本年度防洪堤建设用地的征地工作，保证九龙江重点防洪堤建设顺利实施；</t>
    </r>
    <r>
      <rPr>
        <sz val="10"/>
        <color theme="1"/>
        <rFont val="Arial"/>
        <charset val="134"/>
      </rPr>
      <t xml:space="preserve">										</t>
    </r>
    <r>
      <rPr>
        <sz val="10"/>
        <color theme="1"/>
        <rFont val="宋体"/>
        <charset val="134"/>
      </rPr>
      <t xml:space="preserve">
</t>
    </r>
  </si>
  <si>
    <t>完成项目规划设计阶段的2021年度目标</t>
  </si>
  <si>
    <t>6.7公里防洪堤</t>
  </si>
  <si>
    <t>&gt;=6.70公里</t>
  </si>
  <si>
    <t>桥梁施工设计</t>
  </si>
  <si>
    <t>9座桥梁施工图设计</t>
  </si>
  <si>
    <t>&gt;=9.00座</t>
  </si>
  <si>
    <t>防洪施工图设计的审核批复</t>
  </si>
  <si>
    <t>完成项目项目防洪堤施工图设计的审核批复</t>
  </si>
  <si>
    <t>&lt;=80.00万元</t>
  </si>
  <si>
    <t>&lt;=160.00万元</t>
  </si>
  <si>
    <t>单价是否控制在批复概算单价内</t>
  </si>
  <si>
    <t>项目是否起到保护周边群众生命及财产安全</t>
  </si>
  <si>
    <t>在保证行洪安全的前提下是否改善生态环境</t>
  </si>
  <si>
    <t>公众满意度</t>
  </si>
  <si>
    <t>计算方法：（居民满意及较满意/参加调查人数）*100%</t>
  </si>
</sst>
</file>

<file path=xl/styles.xml><?xml version="1.0" encoding="utf-8"?>
<styleSheet xmlns="http://schemas.openxmlformats.org/spreadsheetml/2006/main">
  <numFmts count="21">
    <numFmt numFmtId="176" formatCode="_ \¥* #,##0.00_ ;_ \¥* \-#,##0.00_ ;_ \¥* &quot;-&quot;??_ ;_ @_ "/>
    <numFmt numFmtId="42" formatCode="_ &quot;￥&quot;* #,##0_ ;_ &quot;￥&quot;* \-#,##0_ ;_ &quot;￥&quot;* &quot;-&quot;_ ;_ @_ "/>
    <numFmt numFmtId="177" formatCode="0.0"/>
    <numFmt numFmtId="41" formatCode="_ * #,##0_ ;_ * \-#,##0_ ;_ * &quot;-&quot;_ ;_ @_ "/>
    <numFmt numFmtId="178" formatCode="\$#,##0;\(\$#,##0\)"/>
    <numFmt numFmtId="43" formatCode="_ * #,##0.00_ ;_ * \-#,##0.00_ ;_ * &quot;-&quot;??_ ;_ @_ "/>
    <numFmt numFmtId="44" formatCode="_ &quot;￥&quot;* #,##0.00_ ;_ &quot;￥&quot;* \-#,##0.00_ ;_ &quot;￥&quot;* &quot;-&quot;??_ ;_ @_ "/>
    <numFmt numFmtId="179" formatCode="#,##0.00_ "/>
    <numFmt numFmtId="180" formatCode="_-\¥* #,##0_-;\-\¥* #,##0_-;_-\¥* &quot;-&quot;_-;_-@_-"/>
    <numFmt numFmtId="181" formatCode="_(&quot;$&quot;* #,##0.00_);_(&quot;$&quot;* \(#,##0.00\);_(&quot;$&quot;* &quot;-&quot;??_);_(@_)"/>
    <numFmt numFmtId="182" formatCode="_-* #,##0.00_-;\-* #,##0.00_-;_-* &quot;-&quot;??_-;_-@_-"/>
    <numFmt numFmtId="183" formatCode="_(* #,##0.00_);_(* \(#,##0.00\);_(* &quot;-&quot;??_);_(@_)"/>
    <numFmt numFmtId="184" formatCode="#,##0;\-#,##0;&quot;-&quot;"/>
    <numFmt numFmtId="185" formatCode="_-* #,##0.0000_-;\-* #,##0.0000_-;_-* &quot;-&quot;??_-;_-@_-"/>
    <numFmt numFmtId="186" formatCode="* #,##0.0;* \-#,##0.0;* &quot;&quot;??;@"/>
    <numFmt numFmtId="187" formatCode="\$#,##0.00;\(\$#,##0.00\)"/>
    <numFmt numFmtId="188" formatCode="#,##0.000_ "/>
    <numFmt numFmtId="189" formatCode="_-* #,##0_-;\-* #,##0_-;_-* &quot;-&quot;_-;_-@_-"/>
    <numFmt numFmtId="190" formatCode="#,##0;\(#,##0\)"/>
    <numFmt numFmtId="191" formatCode="_-&quot;$&quot;* #,##0_-;\-&quot;$&quot;* #,##0_-;_-&quot;$&quot;* &quot;-&quot;_-;_-@_-"/>
    <numFmt numFmtId="192" formatCode="#,##0.0"/>
  </numFmts>
  <fonts count="91">
    <font>
      <sz val="12"/>
      <name val="宋体"/>
      <charset val="134"/>
    </font>
    <font>
      <sz val="10"/>
      <name val="宋体"/>
      <charset val="134"/>
    </font>
    <font>
      <sz val="10"/>
      <color theme="1"/>
      <name val="宋体"/>
      <charset val="134"/>
      <scheme val="minor"/>
    </font>
    <font>
      <sz val="11"/>
      <color theme="1"/>
      <name val="宋体"/>
      <charset val="134"/>
      <scheme val="minor"/>
    </font>
    <font>
      <b/>
      <sz val="18"/>
      <color theme="1"/>
      <name val="方正小标宋简体"/>
      <charset val="134"/>
    </font>
    <font>
      <sz val="11"/>
      <color theme="1"/>
      <name val="宋体"/>
      <charset val="134"/>
    </font>
    <font>
      <sz val="10"/>
      <color theme="1"/>
      <name val="宋体"/>
      <charset val="134"/>
    </font>
    <font>
      <vertAlign val="subscript"/>
      <sz val="10"/>
      <color indexed="8"/>
      <name val="宋体"/>
      <charset val="134"/>
    </font>
    <font>
      <sz val="10"/>
      <color indexed="8"/>
      <name val="宋体"/>
      <charset val="134"/>
    </font>
    <font>
      <sz val="10"/>
      <color theme="1"/>
      <name val="Arial"/>
      <charset val="134"/>
    </font>
    <font>
      <vertAlign val="subscript"/>
      <sz val="10"/>
      <color rgb="FF000000"/>
      <name val="宋体"/>
      <charset val="134"/>
    </font>
    <font>
      <vertAlign val="subscript"/>
      <sz val="11"/>
      <color indexed="8"/>
      <name val="宋体"/>
      <charset val="134"/>
    </font>
    <font>
      <sz val="11"/>
      <color indexed="8"/>
      <name val="宋体"/>
      <charset val="134"/>
    </font>
    <font>
      <sz val="11"/>
      <name val="宋体"/>
      <charset val="134"/>
    </font>
    <font>
      <sz val="12"/>
      <color theme="1"/>
      <name val="宋体"/>
      <charset val="134"/>
    </font>
    <font>
      <sz val="10"/>
      <name val="Arial"/>
      <charset val="134"/>
    </font>
    <font>
      <sz val="16"/>
      <name val="方正小标宋_GBK"/>
      <charset val="134"/>
    </font>
    <font>
      <sz val="12"/>
      <name val="楷体_GB2312"/>
      <charset val="134"/>
    </font>
    <font>
      <sz val="11"/>
      <name val="宋体"/>
      <charset val="134"/>
      <scheme val="minor"/>
    </font>
    <font>
      <b/>
      <sz val="11"/>
      <name val="宋体"/>
      <charset val="134"/>
      <scheme val="minor"/>
    </font>
    <font>
      <sz val="12"/>
      <color rgb="FFFF0000"/>
      <name val="宋体"/>
      <charset val="134"/>
    </font>
    <font>
      <sz val="11"/>
      <name val="华文楷体"/>
      <charset val="134"/>
    </font>
    <font>
      <b/>
      <sz val="12"/>
      <name val="宋体"/>
      <charset val="134"/>
    </font>
    <font>
      <sz val="16"/>
      <color theme="1"/>
      <name val="方正小标宋_GBK"/>
      <charset val="134"/>
    </font>
    <font>
      <b/>
      <sz val="11"/>
      <color indexed="8"/>
      <name val="宋体"/>
      <charset val="134"/>
    </font>
    <font>
      <b/>
      <sz val="11"/>
      <name val="宋体"/>
      <charset val="134"/>
    </font>
    <font>
      <sz val="10"/>
      <color indexed="0"/>
      <name val="宋体"/>
      <charset val="134"/>
    </font>
    <font>
      <sz val="10"/>
      <name val="宋体"/>
      <charset val="134"/>
      <scheme val="minor"/>
    </font>
    <font>
      <sz val="9"/>
      <name val="宋体"/>
      <charset val="134"/>
    </font>
    <font>
      <sz val="8"/>
      <name val="宋体"/>
      <charset val="134"/>
    </font>
    <font>
      <sz val="11"/>
      <name val="楷体"/>
      <charset val="134"/>
    </font>
    <font>
      <sz val="11"/>
      <color rgb="FFFF0000"/>
      <name val="宋体"/>
      <charset val="134"/>
    </font>
    <font>
      <sz val="12"/>
      <color indexed="8"/>
      <name val="宋体"/>
      <charset val="134"/>
    </font>
    <font>
      <b/>
      <sz val="20"/>
      <color indexed="8"/>
      <name val="宋体"/>
      <charset val="134"/>
    </font>
    <font>
      <sz val="16"/>
      <color indexed="8"/>
      <name val="方正小标宋_GBK"/>
      <charset val="134"/>
    </font>
    <font>
      <sz val="20"/>
      <name val="黑体"/>
      <charset val="134"/>
    </font>
    <font>
      <sz val="12"/>
      <name val="黑体"/>
      <charset val="134"/>
    </font>
    <font>
      <sz val="18"/>
      <name val="方正小标宋_GBK"/>
      <charset val="134"/>
    </font>
    <font>
      <b/>
      <sz val="12"/>
      <name val="楷体"/>
      <charset val="134"/>
    </font>
    <font>
      <sz val="12"/>
      <name val="宋体"/>
      <charset val="134"/>
      <scheme val="minor"/>
    </font>
    <font>
      <sz val="11"/>
      <color indexed="9"/>
      <name val="宋体"/>
      <charset val="134"/>
    </font>
    <font>
      <sz val="11"/>
      <color indexed="42"/>
      <name val="宋体"/>
      <charset val="134"/>
    </font>
    <font>
      <b/>
      <sz val="15"/>
      <color indexed="62"/>
      <name val="宋体"/>
      <charset val="134"/>
    </font>
    <font>
      <b/>
      <sz val="11"/>
      <color indexed="52"/>
      <name val="宋体"/>
      <charset val="134"/>
    </font>
    <font>
      <u/>
      <sz val="11"/>
      <color rgb="FF0000FF"/>
      <name val="宋体"/>
      <charset val="0"/>
      <scheme val="minor"/>
    </font>
    <font>
      <b/>
      <sz val="11"/>
      <color indexed="9"/>
      <name val="宋体"/>
      <charset val="134"/>
    </font>
    <font>
      <sz val="11"/>
      <color indexed="52"/>
      <name val="宋体"/>
      <charset val="134"/>
    </font>
    <font>
      <b/>
      <sz val="11"/>
      <color indexed="56"/>
      <name val="宋体"/>
      <charset val="134"/>
    </font>
    <font>
      <sz val="11"/>
      <color indexed="62"/>
      <name val="宋体"/>
      <charset val="134"/>
    </font>
    <font>
      <b/>
      <sz val="11"/>
      <color indexed="63"/>
      <name val="宋体"/>
      <charset val="134"/>
    </font>
    <font>
      <b/>
      <sz val="13"/>
      <color indexed="56"/>
      <name val="宋体"/>
      <charset val="134"/>
    </font>
    <font>
      <i/>
      <sz val="11"/>
      <color indexed="23"/>
      <name val="宋体"/>
      <charset val="134"/>
    </font>
    <font>
      <b/>
      <sz val="18"/>
      <color indexed="62"/>
      <name val="宋体"/>
      <charset val="134"/>
    </font>
    <font>
      <sz val="11"/>
      <color indexed="17"/>
      <name val="宋体"/>
      <charset val="134"/>
    </font>
    <font>
      <sz val="11"/>
      <color indexed="20"/>
      <name val="宋体"/>
      <charset val="134"/>
    </font>
    <font>
      <sz val="12"/>
      <name val="Arial"/>
      <charset val="134"/>
    </font>
    <font>
      <b/>
      <sz val="21"/>
      <name val="楷体_GB2312"/>
      <charset val="134"/>
    </font>
    <font>
      <b/>
      <sz val="15"/>
      <color indexed="56"/>
      <name val="宋体"/>
      <charset val="134"/>
    </font>
    <font>
      <sz val="11"/>
      <color indexed="60"/>
      <name val="宋体"/>
      <charset val="134"/>
    </font>
    <font>
      <u/>
      <sz val="11"/>
      <color rgb="FF800080"/>
      <name val="宋体"/>
      <charset val="0"/>
      <scheme val="minor"/>
    </font>
    <font>
      <sz val="7"/>
      <name val="Small Fonts"/>
      <charset val="134"/>
    </font>
    <font>
      <b/>
      <sz val="18"/>
      <color indexed="56"/>
      <name val="宋体"/>
      <charset val="134"/>
    </font>
    <font>
      <sz val="11"/>
      <color indexed="10"/>
      <name val="宋体"/>
      <charset val="134"/>
    </font>
    <font>
      <b/>
      <sz val="11"/>
      <color indexed="42"/>
      <name val="宋体"/>
      <charset val="134"/>
    </font>
    <font>
      <sz val="12"/>
      <color indexed="20"/>
      <name val="宋体"/>
      <charset val="134"/>
    </font>
    <font>
      <b/>
      <sz val="18"/>
      <color theme="3"/>
      <name val="宋体"/>
      <charset val="134"/>
      <scheme val="major"/>
    </font>
    <font>
      <b/>
      <sz val="11"/>
      <color indexed="62"/>
      <name val="宋体"/>
      <charset val="134"/>
    </font>
    <font>
      <u/>
      <sz val="12"/>
      <color indexed="36"/>
      <name val="宋体"/>
      <charset val="134"/>
    </font>
    <font>
      <sz val="9"/>
      <color indexed="8"/>
      <name val="宋体"/>
      <charset val="134"/>
    </font>
    <font>
      <b/>
      <sz val="13"/>
      <color indexed="62"/>
      <name val="宋体"/>
      <charset val="134"/>
    </font>
    <font>
      <b/>
      <sz val="12"/>
      <name val="Arial"/>
      <charset val="134"/>
    </font>
    <font>
      <sz val="10"/>
      <name val="Times New Roman"/>
      <charset val="134"/>
    </font>
    <font>
      <b/>
      <sz val="15"/>
      <color indexed="54"/>
      <name val="宋体"/>
      <charset val="134"/>
    </font>
    <font>
      <u/>
      <sz val="12"/>
      <color indexed="12"/>
      <name val="宋体"/>
      <charset val="134"/>
    </font>
    <font>
      <b/>
      <sz val="11"/>
      <color indexed="54"/>
      <name val="宋体"/>
      <charset val="134"/>
    </font>
    <font>
      <sz val="12"/>
      <name val="Helv"/>
      <charset val="134"/>
    </font>
    <font>
      <sz val="10"/>
      <color indexed="8"/>
      <name val="Arial"/>
      <charset val="134"/>
    </font>
    <font>
      <b/>
      <sz val="13"/>
      <color indexed="54"/>
      <name val="宋体"/>
      <charset val="134"/>
    </font>
    <font>
      <sz val="12"/>
      <name val="Courier"/>
      <charset val="134"/>
    </font>
    <font>
      <b/>
      <sz val="18"/>
      <name val="Arial"/>
      <charset val="134"/>
    </font>
    <font>
      <sz val="18"/>
      <color indexed="54"/>
      <name val="宋体"/>
      <charset val="134"/>
    </font>
    <font>
      <sz val="8"/>
      <name val="Times New Roman"/>
      <charset val="134"/>
    </font>
    <font>
      <sz val="12"/>
      <color indexed="17"/>
      <name val="宋体"/>
      <charset val="134"/>
    </font>
    <font>
      <sz val="10"/>
      <name val="MS Sans Serif"/>
      <charset val="134"/>
    </font>
    <font>
      <sz val="12"/>
      <name val="奔覆眉"/>
      <charset val="134"/>
    </font>
    <font>
      <vertAlign val="superscript"/>
      <sz val="10"/>
      <color indexed="8"/>
      <name val="宋体"/>
      <charset val="134"/>
    </font>
    <font>
      <vertAlign val="superscript"/>
      <sz val="10"/>
      <color rgb="FF000000"/>
      <name val="宋体"/>
      <charset val="134"/>
    </font>
    <font>
      <sz val="10"/>
      <color rgb="FF000000"/>
      <name val="宋体"/>
      <charset val="134"/>
    </font>
    <font>
      <vertAlign val="subscript"/>
      <sz val="14"/>
      <color indexed="8"/>
      <name val="宋体"/>
      <charset val="134"/>
    </font>
    <font>
      <sz val="14"/>
      <color indexed="8"/>
      <name val="宋体"/>
      <charset val="134"/>
    </font>
    <font>
      <vertAlign val="superscript"/>
      <sz val="14"/>
      <color indexed="8"/>
      <name val="宋体"/>
      <charset val="134"/>
    </font>
  </fonts>
  <fills count="28">
    <fill>
      <patternFill patternType="none"/>
    </fill>
    <fill>
      <patternFill patternType="gray125"/>
    </fill>
    <fill>
      <patternFill patternType="solid">
        <fgColor indexed="1"/>
        <bgColor indexed="64"/>
      </patternFill>
    </fill>
    <fill>
      <patternFill patternType="solid">
        <fgColor theme="4" tint="0.799981688894314"/>
        <bgColor indexed="64"/>
      </patternFill>
    </fill>
    <fill>
      <patternFill patternType="solid">
        <fgColor indexed="10"/>
        <bgColor indexed="64"/>
      </patternFill>
    </fill>
    <fill>
      <patternFill patternType="solid">
        <fgColor indexed="49"/>
        <bgColor indexed="64"/>
      </patternFill>
    </fill>
    <fill>
      <patternFill patternType="solid">
        <fgColor indexed="47"/>
        <bgColor indexed="64"/>
      </patternFill>
    </fill>
    <fill>
      <patternFill patternType="solid">
        <fgColor indexed="54"/>
        <bgColor indexed="64"/>
      </patternFill>
    </fill>
    <fill>
      <patternFill patternType="solid">
        <fgColor indexed="22"/>
        <bgColor indexed="64"/>
      </patternFill>
    </fill>
    <fill>
      <patternFill patternType="solid">
        <fgColor indexed="46"/>
        <bgColor indexed="64"/>
      </patternFill>
    </fill>
    <fill>
      <patternFill patternType="solid">
        <fgColor indexed="29"/>
        <bgColor indexed="64"/>
      </patternFill>
    </fill>
    <fill>
      <patternFill patternType="solid">
        <fgColor indexed="11"/>
        <bgColor indexed="64"/>
      </patternFill>
    </fill>
    <fill>
      <patternFill patternType="solid">
        <fgColor indexed="42"/>
        <bgColor indexed="64"/>
      </patternFill>
    </fill>
    <fill>
      <patternFill patternType="solid">
        <fgColor indexed="45"/>
        <bgColor indexed="64"/>
      </patternFill>
    </fill>
    <fill>
      <patternFill patternType="solid">
        <fgColor indexed="27"/>
        <bgColor indexed="64"/>
      </patternFill>
    </fill>
    <fill>
      <patternFill patternType="solid">
        <fgColor indexed="55"/>
        <bgColor indexed="64"/>
      </patternFill>
    </fill>
    <fill>
      <patternFill patternType="solid">
        <fgColor indexed="57"/>
        <bgColor indexed="64"/>
      </patternFill>
    </fill>
    <fill>
      <patternFill patternType="solid">
        <fgColor indexed="52"/>
        <bgColor indexed="64"/>
      </patternFill>
    </fill>
    <fill>
      <patternFill patternType="solid">
        <fgColor indexed="51"/>
        <bgColor indexed="64"/>
      </patternFill>
    </fill>
    <fill>
      <patternFill patternType="solid">
        <fgColor indexed="44"/>
        <bgColor indexed="64"/>
      </patternFill>
    </fill>
    <fill>
      <patternFill patternType="solid">
        <fgColor indexed="9"/>
        <bgColor indexed="64"/>
      </patternFill>
    </fill>
    <fill>
      <patternFill patternType="solid">
        <fgColor indexed="30"/>
        <bgColor indexed="64"/>
      </patternFill>
    </fill>
    <fill>
      <patternFill patternType="solid">
        <fgColor indexed="36"/>
        <bgColor indexed="64"/>
      </patternFill>
    </fill>
    <fill>
      <patternFill patternType="solid">
        <fgColor indexed="31"/>
        <bgColor indexed="64"/>
      </patternFill>
    </fill>
    <fill>
      <patternFill patternType="solid">
        <fgColor indexed="43"/>
        <bgColor indexed="64"/>
      </patternFill>
    </fill>
    <fill>
      <patternFill patternType="solid">
        <fgColor indexed="62"/>
        <bgColor indexed="64"/>
      </patternFill>
    </fill>
    <fill>
      <patternFill patternType="solid">
        <fgColor indexed="53"/>
        <bgColor indexed="64"/>
      </patternFill>
    </fill>
    <fill>
      <patternFill patternType="solid">
        <fgColor indexed="26"/>
        <bgColor indexed="64"/>
      </patternFill>
    </fill>
  </fills>
  <borders count="3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49"/>
      </bottom>
      <diagonal/>
    </border>
    <border>
      <left/>
      <right/>
      <top style="thin">
        <color auto="1"/>
      </top>
      <bottom style="double">
        <color auto="1"/>
      </bottom>
      <diagonal/>
    </border>
    <border>
      <left/>
      <right/>
      <top style="thin">
        <color indexed="49"/>
      </top>
      <bottom style="double">
        <color indexed="49"/>
      </bottom>
      <diagonal/>
    </border>
    <border>
      <left/>
      <right/>
      <top/>
      <bottom style="thick">
        <color indexed="44"/>
      </bottom>
      <diagonal/>
    </border>
    <border>
      <left/>
      <right/>
      <top/>
      <bottom style="medium">
        <color indexed="44"/>
      </bottom>
      <diagonal/>
    </border>
    <border>
      <left/>
      <right/>
      <top style="medium">
        <color auto="1"/>
      </top>
      <bottom style="medium">
        <color auto="1"/>
      </bottom>
      <diagonal/>
    </border>
  </borders>
  <cellStyleXfs count="4999">
    <xf numFmtId="0" fontId="0" fillId="0" borderId="0">
      <alignment vertical="center"/>
    </xf>
    <xf numFmtId="42" fontId="3" fillId="0" borderId="0" applyFont="0" applyFill="0" applyBorder="0" applyAlignment="0" applyProtection="0">
      <alignment vertical="center"/>
    </xf>
    <xf numFmtId="0" fontId="12" fillId="12" borderId="0" applyNumberFormat="0" applyBorder="0" applyAlignment="0" applyProtection="0">
      <alignment vertical="center"/>
    </xf>
    <xf numFmtId="0" fontId="12" fillId="6" borderId="0" applyNumberFormat="0" applyBorder="0" applyAlignment="0" applyProtection="0">
      <alignment vertical="center"/>
    </xf>
    <xf numFmtId="0" fontId="40" fillId="5" borderId="0" applyNumberFormat="0" applyBorder="0" applyAlignment="0" applyProtection="0">
      <alignment vertical="center"/>
    </xf>
    <xf numFmtId="0" fontId="0" fillId="0" borderId="0"/>
    <xf numFmtId="0" fontId="0" fillId="0" borderId="0"/>
    <xf numFmtId="0" fontId="40" fillId="4" borderId="0" applyNumberFormat="0" applyBorder="0" applyAlignment="0" applyProtection="0">
      <alignment vertical="center"/>
    </xf>
    <xf numFmtId="0" fontId="0" fillId="0" borderId="0"/>
    <xf numFmtId="0" fontId="48" fillId="6" borderId="19" applyNumberFormat="0" applyAlignment="0" applyProtection="0">
      <alignment vertical="center"/>
    </xf>
    <xf numFmtId="0" fontId="0" fillId="0" borderId="0"/>
    <xf numFmtId="0" fontId="0" fillId="0" borderId="0"/>
    <xf numFmtId="44" fontId="3" fillId="0" borderId="0" applyFont="0" applyFill="0" applyBorder="0" applyAlignment="0" applyProtection="0">
      <alignment vertical="center"/>
    </xf>
    <xf numFmtId="0" fontId="0" fillId="0" borderId="0"/>
    <xf numFmtId="0" fontId="0" fillId="0" borderId="0">
      <alignment vertical="center"/>
    </xf>
    <xf numFmtId="0" fontId="40" fillId="21" borderId="0" applyNumberFormat="0" applyBorder="0" applyAlignment="0" applyProtection="0">
      <alignment vertical="center"/>
    </xf>
    <xf numFmtId="0" fontId="12" fillId="0" borderId="0">
      <alignment vertical="center"/>
    </xf>
    <xf numFmtId="41" fontId="3" fillId="0" borderId="0" applyFont="0" applyFill="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0" fillId="0" borderId="0"/>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0" fillId="0" borderId="0"/>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0" fillId="0" borderId="0">
      <alignment vertical="center"/>
    </xf>
    <xf numFmtId="43" fontId="3" fillId="0" borderId="0" applyFont="0" applyFill="0" applyBorder="0" applyAlignment="0" applyProtection="0">
      <alignment vertical="center"/>
    </xf>
    <xf numFmtId="0" fontId="0" fillId="0" borderId="0">
      <alignment vertical="center"/>
    </xf>
    <xf numFmtId="0" fontId="0" fillId="0" borderId="0">
      <alignment vertical="center"/>
    </xf>
    <xf numFmtId="0" fontId="40" fillId="11"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44" fillId="0" borderId="0" applyNumberFormat="0" applyFill="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9" fontId="3" fillId="0" borderId="0" applyFont="0" applyFill="0" applyBorder="0" applyAlignment="0" applyProtection="0">
      <alignment vertical="center"/>
    </xf>
    <xf numFmtId="0" fontId="41" fillId="16" borderId="0" applyNumberFormat="0" applyBorder="0" applyAlignment="0" applyProtection="0">
      <alignment vertical="center"/>
    </xf>
    <xf numFmtId="0" fontId="0" fillId="0" borderId="0">
      <alignment vertical="center"/>
    </xf>
    <xf numFmtId="0" fontId="58" fillId="24" borderId="0" applyNumberFormat="0" applyBorder="0" applyAlignment="0" applyProtection="0">
      <alignment vertical="center"/>
    </xf>
    <xf numFmtId="0" fontId="59" fillId="0" borderId="0" applyNumberFormat="0" applyFill="0" applyBorder="0" applyAlignment="0" applyProtection="0">
      <alignment vertical="center"/>
    </xf>
    <xf numFmtId="0" fontId="12" fillId="6" borderId="0" applyNumberFormat="0" applyBorder="0" applyAlignment="0" applyProtection="0">
      <alignment vertical="center"/>
    </xf>
    <xf numFmtId="0" fontId="40" fillId="16" borderId="0" applyNumberFormat="0" applyBorder="0" applyAlignment="0" applyProtection="0">
      <alignment vertical="center"/>
    </xf>
    <xf numFmtId="0" fontId="0" fillId="0" borderId="0"/>
    <xf numFmtId="0" fontId="0" fillId="27" borderId="26" applyNumberFormat="0" applyFont="0" applyAlignment="0" applyProtection="0">
      <alignment vertical="center"/>
    </xf>
    <xf numFmtId="0" fontId="40" fillId="10" borderId="0" applyNumberFormat="0" applyBorder="0" applyAlignment="0" applyProtection="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40" fillId="10" borderId="0" applyNumberFormat="0" applyBorder="0" applyAlignment="0" applyProtection="0">
      <alignment vertical="center"/>
    </xf>
    <xf numFmtId="0" fontId="0" fillId="0" borderId="0"/>
    <xf numFmtId="0" fontId="0" fillId="0" borderId="0"/>
    <xf numFmtId="0" fontId="0" fillId="0" borderId="0">
      <alignment vertical="center"/>
    </xf>
    <xf numFmtId="0" fontId="47" fillId="0" borderId="0" applyNumberFormat="0" applyFill="0" applyBorder="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62" fillId="0" borderId="0" applyNumberFormat="0" applyFill="0" applyBorder="0" applyAlignment="0" applyProtection="0">
      <alignment vertical="center"/>
    </xf>
    <xf numFmtId="0" fontId="0" fillId="0" borderId="0"/>
    <xf numFmtId="0" fontId="40" fillId="10" borderId="0" applyNumberFormat="0" applyBorder="0" applyAlignment="0" applyProtection="0">
      <alignment vertical="center"/>
    </xf>
    <xf numFmtId="0" fontId="0" fillId="0" borderId="0"/>
    <xf numFmtId="0" fontId="0" fillId="0" borderId="0"/>
    <xf numFmtId="0" fontId="0" fillId="0" borderId="0"/>
    <xf numFmtId="0" fontId="56" fillId="0" borderId="0">
      <alignment horizontal="centerContinuous" vertical="center"/>
    </xf>
    <xf numFmtId="0" fontId="0" fillId="27" borderId="26" applyNumberFormat="0" applyFont="0" applyAlignment="0" applyProtection="0">
      <alignment vertical="center"/>
    </xf>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57" fillId="0" borderId="25" applyNumberFormat="0" applyFill="0" applyAlignment="0" applyProtection="0">
      <alignment vertical="center"/>
    </xf>
    <xf numFmtId="0" fontId="57" fillId="0" borderId="25" applyNumberFormat="0" applyFill="0" applyAlignment="0" applyProtection="0">
      <alignment vertical="center"/>
    </xf>
    <xf numFmtId="0" fontId="50" fillId="0" borderId="24" applyNumberFormat="0" applyFill="0" applyAlignment="0" applyProtection="0">
      <alignment vertical="center"/>
    </xf>
    <xf numFmtId="0" fontId="40" fillId="21" borderId="0" applyNumberFormat="0" applyBorder="0" applyAlignment="0" applyProtection="0">
      <alignment vertical="center"/>
    </xf>
    <xf numFmtId="0" fontId="0" fillId="0" borderId="0"/>
    <xf numFmtId="0" fontId="47" fillId="0" borderId="22" applyNumberFormat="0" applyFill="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41" fillId="16" borderId="0" applyNumberFormat="0" applyBorder="0" applyAlignment="0" applyProtection="0">
      <alignment vertical="center"/>
    </xf>
    <xf numFmtId="43" fontId="0" fillId="0" borderId="0" applyFont="0" applyFill="0" applyBorder="0" applyAlignment="0" applyProtection="0"/>
    <xf numFmtId="0" fontId="0" fillId="0" borderId="0"/>
    <xf numFmtId="0" fontId="40" fillId="22" borderId="0" applyNumberFormat="0" applyBorder="0" applyAlignment="0" applyProtection="0">
      <alignment vertical="center"/>
    </xf>
    <xf numFmtId="0" fontId="41" fillId="4" borderId="0" applyNumberFormat="0" applyBorder="0" applyAlignment="0" applyProtection="0">
      <alignment vertical="center"/>
    </xf>
    <xf numFmtId="0" fontId="12" fillId="13" borderId="0" applyNumberFormat="0" applyBorder="0" applyAlignment="0" applyProtection="0">
      <alignment vertical="center"/>
    </xf>
    <xf numFmtId="0" fontId="49" fillId="8" borderId="23" applyNumberFormat="0" applyAlignment="0" applyProtection="0">
      <alignment vertical="center"/>
    </xf>
    <xf numFmtId="0" fontId="0" fillId="0" borderId="0"/>
    <xf numFmtId="0" fontId="12"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3" fillId="8" borderId="19" applyNumberFormat="0" applyAlignment="0" applyProtection="0">
      <alignment vertical="center"/>
    </xf>
    <xf numFmtId="0" fontId="43" fillId="20" borderId="19" applyNumberFormat="0" applyAlignment="0" applyProtection="0">
      <alignment vertical="center"/>
    </xf>
    <xf numFmtId="0" fontId="0" fillId="0" borderId="0">
      <alignment vertical="center"/>
    </xf>
    <xf numFmtId="0" fontId="45" fillId="15" borderId="20" applyNumberFormat="0" applyAlignment="0" applyProtection="0">
      <alignment vertical="center"/>
    </xf>
    <xf numFmtId="0" fontId="0" fillId="0" borderId="0"/>
    <xf numFmtId="0" fontId="61" fillId="0" borderId="0" applyNumberFormat="0" applyFill="0" applyBorder="0" applyAlignment="0" applyProtection="0">
      <alignment vertical="center"/>
    </xf>
    <xf numFmtId="0" fontId="12" fillId="6"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40" fillId="4" borderId="0" applyNumberFormat="0" applyBorder="0" applyAlignment="0" applyProtection="0">
      <alignment vertical="center"/>
    </xf>
    <xf numFmtId="0" fontId="12" fillId="6" borderId="0" applyNumberFormat="0" applyBorder="0" applyAlignment="0" applyProtection="0">
      <alignment vertical="center"/>
    </xf>
    <xf numFmtId="0" fontId="46" fillId="0" borderId="21" applyNumberFormat="0" applyFill="0" applyAlignment="0" applyProtection="0">
      <alignment vertical="center"/>
    </xf>
    <xf numFmtId="0" fontId="12" fillId="9" borderId="0" applyNumberFormat="0" applyBorder="0" applyAlignment="0" applyProtection="0">
      <alignment vertical="center"/>
    </xf>
    <xf numFmtId="0" fontId="12" fillId="23" borderId="0" applyNumberFormat="0" applyBorder="0" applyAlignment="0" applyProtection="0">
      <alignment vertical="center"/>
    </xf>
    <xf numFmtId="0" fontId="24" fillId="0" borderId="27" applyNumberFormat="0" applyFill="0" applyAlignment="0" applyProtection="0">
      <alignment vertical="center"/>
    </xf>
    <xf numFmtId="0" fontId="54" fillId="13" borderId="0" applyNumberFormat="0" applyBorder="0" applyAlignment="0" applyProtection="0">
      <alignment vertical="center"/>
    </xf>
    <xf numFmtId="0" fontId="64" fillId="13" borderId="0" applyNumberFormat="0" applyBorder="0" applyAlignment="0" applyProtection="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58" fillId="24" borderId="0" applyNumberFormat="0" applyBorder="0" applyAlignment="0" applyProtection="0">
      <alignment vertical="center"/>
    </xf>
    <xf numFmtId="0" fontId="52" fillId="0" borderId="0" applyNumberFormat="0" applyFill="0" applyBorder="0" applyAlignment="0" applyProtection="0">
      <alignment vertical="center"/>
    </xf>
    <xf numFmtId="0" fontId="12" fillId="14"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40" fillId="25" borderId="0" applyNumberFormat="0" applyBorder="0" applyAlignment="0" applyProtection="0">
      <alignment vertical="center"/>
    </xf>
    <xf numFmtId="0" fontId="12" fillId="27" borderId="26" applyNumberFormat="0" applyFont="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12" fillId="23"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0" fillId="0" borderId="0"/>
    <xf numFmtId="0" fontId="0" fillId="0" borderId="0"/>
    <xf numFmtId="0" fontId="0" fillId="0" borderId="0"/>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alignment vertical="center"/>
    </xf>
    <xf numFmtId="0" fontId="48" fillId="6" borderId="19" applyNumberFormat="0" applyAlignment="0" applyProtection="0">
      <alignment vertical="center"/>
    </xf>
    <xf numFmtId="0" fontId="15" fillId="0" borderId="0">
      <alignment vertical="center"/>
    </xf>
    <xf numFmtId="0" fontId="0" fillId="0" borderId="0"/>
    <xf numFmtId="0" fontId="0" fillId="0" borderId="0"/>
    <xf numFmtId="0" fontId="12" fillId="9"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0" fillId="16" borderId="0" applyNumberFormat="0" applyBorder="0" applyAlignment="0" applyProtection="0">
      <alignment vertical="center"/>
    </xf>
    <xf numFmtId="0" fontId="12" fillId="14"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0" fillId="22" borderId="0" applyNumberFormat="0" applyBorder="0" applyAlignment="0" applyProtection="0">
      <alignment vertical="center"/>
    </xf>
    <xf numFmtId="0" fontId="52"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0" fillId="0" borderId="0"/>
    <xf numFmtId="0" fontId="0" fillId="0" borderId="0"/>
    <xf numFmtId="0" fontId="40" fillId="11"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0" fillId="5" borderId="0" applyNumberFormat="0" applyBorder="0" applyAlignment="0" applyProtection="0">
      <alignment vertical="center"/>
    </xf>
    <xf numFmtId="0" fontId="40" fillId="17" borderId="0" applyNumberFormat="0" applyBorder="0" applyAlignment="0" applyProtection="0">
      <alignment vertical="center"/>
    </xf>
    <xf numFmtId="0" fontId="0" fillId="0" borderId="0"/>
    <xf numFmtId="0" fontId="43" fillId="8" borderId="19" applyNumberFormat="0" applyAlignment="0" applyProtection="0">
      <alignment vertical="center"/>
    </xf>
    <xf numFmtId="0" fontId="12" fillId="13"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0" fillId="0" borderId="0"/>
    <xf numFmtId="0" fontId="41" fillId="8" borderId="0" applyNumberFormat="0" applyBorder="0" applyAlignment="0" applyProtection="0">
      <alignment vertical="center"/>
    </xf>
    <xf numFmtId="0" fontId="58" fillId="24" borderId="0" applyNumberFormat="0" applyBorder="0" applyAlignment="0" applyProtection="0">
      <alignment vertical="center"/>
    </xf>
    <xf numFmtId="0" fontId="40" fillId="16" borderId="0" applyNumberFormat="0" applyBorder="0" applyAlignment="0" applyProtection="0">
      <alignment vertical="center"/>
    </xf>
    <xf numFmtId="0" fontId="40" fillId="5" borderId="0" applyNumberFormat="0" applyBorder="0" applyAlignment="0" applyProtection="0">
      <alignment vertical="center"/>
    </xf>
    <xf numFmtId="0" fontId="12" fillId="20"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43" fontId="0" fillId="0" borderId="0" applyFont="0" applyFill="0" applyBorder="0" applyAlignment="0" applyProtection="0"/>
    <xf numFmtId="0" fontId="40" fillId="26" borderId="0" applyNumberFormat="0" applyBorder="0" applyAlignment="0" applyProtection="0">
      <alignment vertical="center"/>
    </xf>
    <xf numFmtId="0" fontId="40" fillId="17" borderId="0" applyNumberFormat="0" applyBorder="0" applyAlignment="0" applyProtection="0">
      <alignment vertical="center"/>
    </xf>
    <xf numFmtId="0" fontId="12" fillId="12" borderId="0" applyNumberFormat="0" applyBorder="0" applyAlignment="0" applyProtection="0">
      <alignment vertical="center"/>
    </xf>
    <xf numFmtId="0" fontId="41" fillId="4"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0" fillId="0" borderId="0"/>
    <xf numFmtId="0" fontId="0" fillId="0" borderId="0"/>
    <xf numFmtId="0" fontId="0" fillId="0" borderId="0"/>
    <xf numFmtId="0" fontId="40" fillId="17" borderId="0" applyNumberFormat="0" applyBorder="0" applyAlignment="0" applyProtection="0">
      <alignment vertical="center"/>
    </xf>
    <xf numFmtId="0" fontId="0" fillId="0" borderId="0"/>
    <xf numFmtId="0" fontId="0" fillId="0" borderId="0"/>
    <xf numFmtId="0" fontId="0" fillId="0" borderId="0">
      <alignment vertical="center"/>
    </xf>
    <xf numFmtId="176" fontId="0" fillId="0" borderId="0" applyFont="0" applyFill="0" applyBorder="0" applyAlignment="0" applyProtection="0"/>
    <xf numFmtId="0" fontId="0" fillId="0" borderId="0">
      <alignment vertical="center"/>
    </xf>
    <xf numFmtId="0" fontId="0" fillId="0" borderId="0">
      <alignment vertical="center"/>
    </xf>
    <xf numFmtId="0" fontId="1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46" fillId="0" borderId="21" applyNumberFormat="0" applyFill="0" applyAlignment="0" applyProtection="0">
      <alignment vertical="center"/>
    </xf>
    <xf numFmtId="0" fontId="12" fillId="0" borderId="0"/>
    <xf numFmtId="176" fontId="0" fillId="0" borderId="0" applyFont="0" applyFill="0" applyBorder="0" applyAlignment="0" applyProtection="0">
      <alignment vertical="center"/>
    </xf>
    <xf numFmtId="0" fontId="52" fillId="0" borderId="0" applyNumberFormat="0" applyFill="0" applyBorder="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xf numFmtId="0" fontId="0" fillId="0" borderId="0">
      <alignment vertical="center"/>
    </xf>
    <xf numFmtId="0" fontId="0" fillId="0" borderId="0"/>
    <xf numFmtId="0" fontId="12" fillId="20"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51" fillId="0" borderId="0" applyNumberFormat="0" applyFill="0" applyBorder="0" applyAlignment="0" applyProtection="0">
      <alignment vertical="center"/>
    </xf>
    <xf numFmtId="176" fontId="0" fillId="0" borderId="0" applyFont="0" applyFill="0" applyBorder="0" applyAlignment="0" applyProtection="0"/>
    <xf numFmtId="0" fontId="12" fillId="20"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12" fillId="20" borderId="0" applyNumberFormat="0" applyBorder="0" applyAlignment="0" applyProtection="0">
      <alignment vertical="center"/>
    </xf>
    <xf numFmtId="0" fontId="0" fillId="0" borderId="0">
      <alignment vertical="center"/>
    </xf>
    <xf numFmtId="43" fontId="0" fillId="0" borderId="0" applyFont="0" applyFill="0" applyBorder="0" applyAlignment="0" applyProtection="0"/>
    <xf numFmtId="0" fontId="15" fillId="0" borderId="0">
      <alignment vertical="center"/>
    </xf>
    <xf numFmtId="0" fontId="0" fillId="0" borderId="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43" fontId="0" fillId="0" borderId="0" applyFont="0" applyFill="0" applyBorder="0" applyAlignment="0" applyProtection="0"/>
    <xf numFmtId="0" fontId="0" fillId="0" borderId="0"/>
    <xf numFmtId="0" fontId="12"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12" fillId="10" borderId="0" applyNumberFormat="0" applyBorder="0" applyAlignment="0" applyProtection="0">
      <alignment vertical="center"/>
    </xf>
    <xf numFmtId="0" fontId="3" fillId="0" borderId="0"/>
    <xf numFmtId="0" fontId="0" fillId="0" borderId="0">
      <alignment vertical="center"/>
    </xf>
    <xf numFmtId="0" fontId="0" fillId="0" borderId="0"/>
    <xf numFmtId="0" fontId="41" fillId="4"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12"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2" fillId="6" borderId="0" applyNumberFormat="0" applyBorder="0" applyAlignment="0" applyProtection="0">
      <alignment vertical="center"/>
    </xf>
    <xf numFmtId="0" fontId="40" fillId="22" borderId="0" applyNumberFormat="0" applyBorder="0" applyAlignment="0" applyProtection="0">
      <alignment vertical="center"/>
    </xf>
    <xf numFmtId="0" fontId="63" fillId="15" borderId="20" applyNumberFormat="0" applyAlignment="0" applyProtection="0">
      <alignment vertical="center"/>
    </xf>
    <xf numFmtId="0" fontId="0" fillId="0" borderId="0">
      <alignment vertical="center"/>
    </xf>
    <xf numFmtId="176" fontId="0" fillId="0" borderId="0" applyFont="0" applyFill="0" applyBorder="0" applyAlignment="0" applyProtection="0"/>
    <xf numFmtId="0" fontId="0" fillId="0" borderId="0">
      <alignment vertical="center"/>
    </xf>
    <xf numFmtId="0" fontId="12" fillId="6"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6" borderId="19" applyNumberFormat="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40" fillId="1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43" fontId="0" fillId="0" borderId="0" applyFont="0" applyFill="0" applyBorder="0" applyAlignment="0" applyProtection="0"/>
    <xf numFmtId="0" fontId="0" fillId="0" borderId="0"/>
    <xf numFmtId="0" fontId="0" fillId="0" borderId="0">
      <alignment vertical="center"/>
    </xf>
    <xf numFmtId="0" fontId="40" fillId="2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58" fillId="2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2" fillId="0" borderId="0"/>
    <xf numFmtId="0" fontId="0" fillId="0" borderId="0">
      <alignment vertical="center"/>
    </xf>
    <xf numFmtId="0" fontId="0" fillId="0" borderId="0"/>
    <xf numFmtId="0" fontId="0" fillId="0" borderId="0"/>
    <xf numFmtId="0" fontId="0" fillId="0" borderId="0"/>
    <xf numFmtId="0" fontId="0" fillId="0" borderId="0"/>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23"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1" fillId="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48" fillId="6" borderId="19"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12" fillId="23" borderId="0" applyNumberFormat="0" applyBorder="0" applyAlignment="0" applyProtection="0">
      <alignment vertical="center"/>
    </xf>
    <xf numFmtId="0" fontId="40" fillId="22" borderId="0" applyNumberFormat="0" applyBorder="0" applyAlignment="0" applyProtection="0">
      <alignment vertical="center"/>
    </xf>
    <xf numFmtId="0" fontId="0" fillId="0" borderId="0"/>
    <xf numFmtId="0" fontId="0" fillId="0" borderId="0"/>
    <xf numFmtId="0" fontId="0" fillId="0" borderId="0"/>
    <xf numFmtId="0" fontId="12" fillId="0" borderId="0"/>
    <xf numFmtId="0" fontId="0" fillId="0" borderId="0">
      <alignment vertical="center"/>
    </xf>
    <xf numFmtId="0" fontId="0" fillId="0" borderId="0"/>
    <xf numFmtId="0" fontId="0" fillId="0" borderId="0">
      <alignment vertical="center"/>
    </xf>
    <xf numFmtId="0" fontId="3" fillId="0" borderId="0"/>
    <xf numFmtId="0" fontId="12" fillId="13" borderId="0" applyNumberFormat="0" applyBorder="0" applyAlignment="0" applyProtection="0">
      <alignment vertical="center"/>
    </xf>
    <xf numFmtId="0" fontId="63" fillId="15" borderId="20" applyNumberFormat="0" applyAlignment="0" applyProtection="0">
      <alignment vertical="center"/>
    </xf>
    <xf numFmtId="0" fontId="0" fillId="0" borderId="0"/>
    <xf numFmtId="0" fontId="15" fillId="0" borderId="0">
      <alignment vertical="center"/>
    </xf>
    <xf numFmtId="0" fontId="0" fillId="0" borderId="0"/>
    <xf numFmtId="0" fontId="0" fillId="0" borderId="0">
      <alignment vertical="center"/>
    </xf>
    <xf numFmtId="0" fontId="0" fillId="0" borderId="0"/>
    <xf numFmtId="0" fontId="0" fillId="0" borderId="0"/>
    <xf numFmtId="0" fontId="12" fillId="0" borderId="0">
      <alignment vertical="center"/>
    </xf>
    <xf numFmtId="0" fontId="0" fillId="0" borderId="0"/>
    <xf numFmtId="0" fontId="0" fillId="0" borderId="0">
      <alignment vertical="center"/>
    </xf>
    <xf numFmtId="0" fontId="0" fillId="0" borderId="0"/>
    <xf numFmtId="0" fontId="12" fillId="13" borderId="0" applyNumberFormat="0" applyBorder="0" applyAlignment="0" applyProtection="0">
      <alignment vertical="center"/>
    </xf>
    <xf numFmtId="0" fontId="0" fillId="0" borderId="0"/>
    <xf numFmtId="0" fontId="0" fillId="0" borderId="0"/>
    <xf numFmtId="0" fontId="62" fillId="0" borderId="0" applyNumberFormat="0" applyFill="0" applyBorder="0" applyAlignment="0" applyProtection="0">
      <alignment vertical="center"/>
    </xf>
    <xf numFmtId="0" fontId="12" fillId="23" borderId="0" applyNumberFormat="0" applyBorder="0" applyAlignment="0" applyProtection="0">
      <alignment vertical="center"/>
    </xf>
    <xf numFmtId="0" fontId="12" fillId="12" borderId="0" applyNumberFormat="0" applyBorder="0" applyAlignment="0" applyProtection="0">
      <alignment vertical="center"/>
    </xf>
    <xf numFmtId="0" fontId="0" fillId="27" borderId="26" applyNumberFormat="0" applyFont="0" applyAlignment="0" applyProtection="0">
      <alignment vertical="center"/>
    </xf>
    <xf numFmtId="0" fontId="0" fillId="0" borderId="0">
      <alignment vertical="center"/>
    </xf>
    <xf numFmtId="0" fontId="0" fillId="0" borderId="0"/>
    <xf numFmtId="0" fontId="0" fillId="0" borderId="0"/>
    <xf numFmtId="0" fontId="0" fillId="0" borderId="0"/>
    <xf numFmtId="43" fontId="0" fillId="0" borderId="0" applyFont="0" applyFill="0" applyBorder="0" applyAlignment="0" applyProtection="0"/>
    <xf numFmtId="0" fontId="0" fillId="0" borderId="0"/>
    <xf numFmtId="0" fontId="0" fillId="0" borderId="0"/>
    <xf numFmtId="0" fontId="68" fillId="0" borderId="0">
      <alignment vertical="center"/>
    </xf>
    <xf numFmtId="0" fontId="53" fillId="12" borderId="0" applyNumberFormat="0" applyBorder="0" applyAlignment="0" applyProtection="0">
      <alignment vertical="center"/>
    </xf>
    <xf numFmtId="0" fontId="12" fillId="1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41" fillId="5" borderId="0" applyNumberFormat="0" applyBorder="0" applyAlignment="0" applyProtection="0">
      <alignment vertical="center"/>
    </xf>
    <xf numFmtId="0" fontId="46" fillId="0" borderId="21" applyNumberFormat="0" applyFill="0" applyAlignment="0" applyProtection="0">
      <alignment vertical="center"/>
    </xf>
    <xf numFmtId="0" fontId="0" fillId="0" borderId="0"/>
    <xf numFmtId="0" fontId="0" fillId="0" borderId="0">
      <alignment vertical="center"/>
    </xf>
    <xf numFmtId="176" fontId="0" fillId="0" borderId="0" applyFont="0" applyFill="0" applyBorder="0" applyAlignment="0" applyProtection="0"/>
    <xf numFmtId="0" fontId="41" fillId="7" borderId="0" applyNumberFormat="0" applyBorder="0" applyAlignment="0" applyProtection="0">
      <alignment vertical="center"/>
    </xf>
    <xf numFmtId="0" fontId="0" fillId="0" borderId="0">
      <alignment vertical="center"/>
    </xf>
    <xf numFmtId="0" fontId="0" fillId="0" borderId="0">
      <alignment vertical="center"/>
    </xf>
    <xf numFmtId="0" fontId="58" fillId="2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1" fillId="7" borderId="0" applyNumberFormat="0" applyBorder="0" applyAlignment="0" applyProtection="0">
      <alignment vertical="center"/>
    </xf>
    <xf numFmtId="0" fontId="0" fillId="0" borderId="0"/>
    <xf numFmtId="0" fontId="0" fillId="0" borderId="0"/>
    <xf numFmtId="0" fontId="0" fillId="0" borderId="0"/>
    <xf numFmtId="0" fontId="0" fillId="0" borderId="0"/>
    <xf numFmtId="43" fontId="0" fillId="0" borderId="0" applyFont="0" applyFill="0" applyBorder="0" applyAlignment="0" applyProtection="0">
      <alignment vertical="center"/>
    </xf>
    <xf numFmtId="0" fontId="0" fillId="0" borderId="0"/>
    <xf numFmtId="0" fontId="47" fillId="0" borderId="0" applyNumberFormat="0" applyFill="0" applyBorder="0" applyAlignment="0" applyProtection="0">
      <alignment vertical="center"/>
    </xf>
    <xf numFmtId="0" fontId="0" fillId="0" borderId="0"/>
    <xf numFmtId="0" fontId="3" fillId="0" borderId="0"/>
    <xf numFmtId="0" fontId="0" fillId="0" borderId="0"/>
    <xf numFmtId="0" fontId="0" fillId="0" borderId="0">
      <alignment vertical="center"/>
    </xf>
    <xf numFmtId="0" fontId="41" fillId="6" borderId="0" applyNumberFormat="0" applyBorder="0" applyAlignment="0" applyProtection="0">
      <alignment vertical="center"/>
    </xf>
    <xf numFmtId="0" fontId="0" fillId="0" borderId="0">
      <alignment vertical="center"/>
    </xf>
    <xf numFmtId="0" fontId="0" fillId="0" borderId="0"/>
    <xf numFmtId="0" fontId="12" fillId="0" borderId="0"/>
    <xf numFmtId="0" fontId="0" fillId="0" borderId="0"/>
    <xf numFmtId="0" fontId="0" fillId="0" borderId="0">
      <alignment vertical="center"/>
    </xf>
    <xf numFmtId="0" fontId="40" fillId="5" borderId="0" applyNumberFormat="0" applyBorder="0" applyAlignment="0" applyProtection="0">
      <alignment vertical="center"/>
    </xf>
    <xf numFmtId="0" fontId="0" fillId="0" borderId="0">
      <alignment vertical="center"/>
    </xf>
    <xf numFmtId="0" fontId="40" fillId="22"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0" fillId="0" borderId="0">
      <alignment vertical="center"/>
    </xf>
    <xf numFmtId="0" fontId="0" fillId="0" borderId="0"/>
    <xf numFmtId="0" fontId="40" fillId="5" borderId="0" applyNumberFormat="0" applyBorder="0" applyAlignment="0" applyProtection="0">
      <alignment vertical="center"/>
    </xf>
    <xf numFmtId="0" fontId="0" fillId="0" borderId="0"/>
    <xf numFmtId="0" fontId="45" fillId="15" borderId="20" applyNumberFormat="0" applyAlignment="0" applyProtection="0">
      <alignment vertical="center"/>
    </xf>
    <xf numFmtId="0" fontId="0" fillId="0" borderId="0">
      <alignment vertical="center"/>
    </xf>
    <xf numFmtId="0" fontId="0" fillId="0" borderId="0"/>
    <xf numFmtId="0" fontId="12" fillId="0" borderId="0"/>
    <xf numFmtId="0" fontId="0" fillId="0" borderId="0"/>
    <xf numFmtId="0" fontId="0" fillId="0" borderId="0"/>
    <xf numFmtId="0" fontId="0" fillId="0" borderId="0"/>
    <xf numFmtId="0" fontId="0" fillId="0" borderId="0"/>
    <xf numFmtId="0" fontId="12" fillId="14"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12" fillId="23" borderId="0" applyNumberFormat="0" applyBorder="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12" fillId="8" borderId="0" applyNumberFormat="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xf numFmtId="0" fontId="54" fillId="13"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40" fillId="22" borderId="0" applyNumberFormat="0" applyBorder="0" applyAlignment="0" applyProtection="0">
      <alignment vertical="center"/>
    </xf>
    <xf numFmtId="0" fontId="0" fillId="0" borderId="0">
      <alignment vertical="center"/>
    </xf>
    <xf numFmtId="0" fontId="0" fillId="0" borderId="0">
      <alignment vertical="center"/>
    </xf>
    <xf numFmtId="0" fontId="12"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1"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41"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2" fillId="12"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53" fillId="12"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2" fillId="0" borderId="0">
      <alignment vertical="center"/>
    </xf>
    <xf numFmtId="0" fontId="12" fillId="14" borderId="0" applyNumberFormat="0" applyBorder="0" applyAlignment="0" applyProtection="0">
      <alignment vertical="center"/>
    </xf>
    <xf numFmtId="1" fontId="15" fillId="0" borderId="0">
      <alignment vertical="center"/>
    </xf>
    <xf numFmtId="0" fontId="0" fillId="0" borderId="0"/>
    <xf numFmtId="0" fontId="40" fillId="5" borderId="0" applyNumberFormat="0" applyBorder="0" applyAlignment="0" applyProtection="0">
      <alignment vertical="center"/>
    </xf>
    <xf numFmtId="0" fontId="0" fillId="0" borderId="0">
      <alignment vertical="center"/>
    </xf>
    <xf numFmtId="0" fontId="40" fillId="5"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0" fillId="0" borderId="0"/>
    <xf numFmtId="0" fontId="12" fillId="23" borderId="0" applyNumberFormat="0" applyBorder="0" applyAlignment="0" applyProtection="0">
      <alignment vertical="center"/>
    </xf>
    <xf numFmtId="0" fontId="12" fillId="10" borderId="0" applyNumberFormat="0" applyBorder="0" applyAlignment="0" applyProtection="0">
      <alignment vertical="center"/>
    </xf>
    <xf numFmtId="0" fontId="12" fillId="23" borderId="0" applyNumberFormat="0" applyBorder="0" applyAlignment="0" applyProtection="0">
      <alignment vertical="center"/>
    </xf>
    <xf numFmtId="0" fontId="0" fillId="0" borderId="0"/>
    <xf numFmtId="0" fontId="12" fillId="20"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0" fillId="0" borderId="0"/>
    <xf numFmtId="0" fontId="0" fillId="0" borderId="0">
      <alignment vertical="center"/>
    </xf>
    <xf numFmtId="176" fontId="0" fillId="0" borderId="0" applyFont="0" applyFill="0" applyBorder="0" applyAlignment="0" applyProtection="0"/>
    <xf numFmtId="0" fontId="0" fillId="0" borderId="0"/>
    <xf numFmtId="43" fontId="0" fillId="0" borderId="0" applyFont="0" applyFill="0" applyBorder="0" applyAlignment="0" applyProtection="0">
      <alignment vertical="center"/>
    </xf>
    <xf numFmtId="0" fontId="0" fillId="0" borderId="0"/>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xf numFmtId="0" fontId="0" fillId="0" borderId="0"/>
    <xf numFmtId="0" fontId="0" fillId="0" borderId="0">
      <alignment vertical="center"/>
    </xf>
    <xf numFmtId="176"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12" fillId="20"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12" fillId="20" borderId="0" applyNumberFormat="0" applyBorder="0" applyAlignment="0" applyProtection="0">
      <alignment vertical="center"/>
    </xf>
    <xf numFmtId="0" fontId="0" fillId="0" borderId="0"/>
    <xf numFmtId="176" fontId="0" fillId="0" borderId="0" applyFont="0" applyFill="0" applyBorder="0" applyAlignment="0" applyProtection="0"/>
    <xf numFmtId="0" fontId="0" fillId="0" borderId="0">
      <alignment vertical="center"/>
    </xf>
    <xf numFmtId="43" fontId="0" fillId="0" borderId="0" applyFont="0" applyFill="0" applyBorder="0" applyAlignment="0" applyProtection="0"/>
    <xf numFmtId="0" fontId="12" fillId="23" borderId="0" applyNumberFormat="0" applyBorder="0" applyAlignment="0" applyProtection="0">
      <alignment vertical="center"/>
    </xf>
    <xf numFmtId="0" fontId="0" fillId="0" borderId="0"/>
    <xf numFmtId="0" fontId="43" fillId="20" borderId="19" applyNumberFormat="0" applyAlignment="0" applyProtection="0">
      <alignment vertical="center"/>
    </xf>
    <xf numFmtId="0" fontId="0" fillId="0" borderId="0"/>
    <xf numFmtId="0" fontId="0" fillId="0" borderId="0">
      <alignment vertical="center"/>
    </xf>
    <xf numFmtId="0" fontId="40" fillId="21" borderId="0" applyNumberFormat="0" applyBorder="0" applyAlignment="0" applyProtection="0">
      <alignment vertical="center"/>
    </xf>
    <xf numFmtId="0" fontId="12" fillId="6" borderId="0" applyNumberFormat="0" applyBorder="0" applyAlignment="0" applyProtection="0">
      <alignment vertical="center"/>
    </xf>
    <xf numFmtId="0" fontId="3" fillId="0" borderId="0">
      <alignment vertical="center"/>
    </xf>
    <xf numFmtId="0" fontId="0" fillId="0" borderId="0"/>
    <xf numFmtId="0" fontId="40" fillId="10"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40" fillId="17"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176" fontId="0" fillId="0" borderId="0" applyFont="0" applyFill="0" applyBorder="0" applyAlignment="0" applyProtection="0"/>
    <xf numFmtId="0" fontId="0" fillId="0" borderId="0">
      <alignment vertical="center"/>
    </xf>
    <xf numFmtId="43" fontId="0" fillId="0" borderId="0" applyFont="0" applyFill="0" applyBorder="0" applyAlignment="0" applyProtection="0"/>
    <xf numFmtId="0" fontId="12" fillId="13" borderId="0" applyNumberFormat="0" applyBorder="0" applyAlignment="0" applyProtection="0">
      <alignment vertical="center"/>
    </xf>
    <xf numFmtId="0" fontId="3" fillId="0" borderId="0"/>
    <xf numFmtId="0" fontId="3" fillId="0" borderId="0">
      <alignment vertical="center"/>
    </xf>
    <xf numFmtId="0" fontId="0" fillId="0" borderId="0"/>
    <xf numFmtId="177" fontId="13" fillId="0" borderId="2">
      <alignment vertical="center"/>
      <protection locked="0"/>
    </xf>
    <xf numFmtId="0" fontId="40" fillId="17" borderId="0" applyNumberFormat="0" applyBorder="0" applyAlignment="0" applyProtection="0">
      <alignment vertical="center"/>
    </xf>
    <xf numFmtId="0" fontId="0" fillId="0" borderId="0"/>
    <xf numFmtId="0" fontId="45" fillId="15" borderId="20" applyNumberFormat="0" applyAlignment="0" applyProtection="0">
      <alignment vertical="center"/>
    </xf>
    <xf numFmtId="0" fontId="0" fillId="0" borderId="0">
      <alignment vertical="center"/>
    </xf>
    <xf numFmtId="0" fontId="0" fillId="0" borderId="0"/>
    <xf numFmtId="0" fontId="3" fillId="0" borderId="0"/>
    <xf numFmtId="0" fontId="0" fillId="0" borderId="0"/>
    <xf numFmtId="0" fontId="0" fillId="0" borderId="0"/>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12" fillId="6" borderId="0" applyNumberFormat="0" applyBorder="0" applyAlignment="0" applyProtection="0">
      <alignment vertical="center"/>
    </xf>
    <xf numFmtId="0" fontId="0" fillId="0" borderId="0"/>
    <xf numFmtId="0" fontId="0" fillId="0" borderId="0"/>
    <xf numFmtId="0" fontId="54" fillId="13" borderId="0" applyNumberFormat="0" applyBorder="0" applyAlignment="0" applyProtection="0">
      <alignment vertical="center"/>
    </xf>
    <xf numFmtId="0" fontId="0" fillId="0" borderId="0"/>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41" fontId="0" fillId="0" borderId="0" applyFont="0" applyFill="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12" fillId="27" borderId="0" applyNumberFormat="0" applyBorder="0" applyAlignment="0" applyProtection="0">
      <alignment vertical="center"/>
    </xf>
    <xf numFmtId="0" fontId="0" fillId="0" borderId="0"/>
    <xf numFmtId="37" fontId="60" fillId="0" borderId="0"/>
    <xf numFmtId="0" fontId="12" fillId="6" borderId="0" applyNumberFormat="0" applyBorder="0" applyAlignment="0" applyProtection="0">
      <alignment vertical="center"/>
    </xf>
    <xf numFmtId="0" fontId="0" fillId="0" borderId="0">
      <alignment vertical="center"/>
    </xf>
    <xf numFmtId="0" fontId="0" fillId="0" borderId="0"/>
    <xf numFmtId="0" fontId="12" fillId="6"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0" fillId="0" borderId="0"/>
    <xf numFmtId="0" fontId="12" fillId="20" borderId="0" applyNumberFormat="0" applyBorder="0" applyAlignment="0" applyProtection="0">
      <alignment vertical="center"/>
    </xf>
    <xf numFmtId="1" fontId="13" fillId="0" borderId="2">
      <alignment vertical="center"/>
      <protection locked="0"/>
    </xf>
    <xf numFmtId="0" fontId="0" fillId="0" borderId="0"/>
    <xf numFmtId="0" fontId="12" fillId="6" borderId="0" applyNumberFormat="0" applyBorder="0" applyAlignment="0" applyProtection="0">
      <alignment vertical="center"/>
    </xf>
    <xf numFmtId="0" fontId="0" fillId="0" borderId="0"/>
    <xf numFmtId="0" fontId="0" fillId="0" borderId="0"/>
    <xf numFmtId="0" fontId="1" fillId="0" borderId="0">
      <alignment vertical="center"/>
    </xf>
    <xf numFmtId="0" fontId="0" fillId="0" borderId="0">
      <alignment vertical="center"/>
    </xf>
    <xf numFmtId="0" fontId="1" fillId="0" borderId="0">
      <alignment vertical="center"/>
    </xf>
    <xf numFmtId="185" fontId="0" fillId="0" borderId="0" applyFont="0" applyFill="0" applyBorder="0" applyAlignment="0" applyProtection="0">
      <alignment vertical="center"/>
    </xf>
    <xf numFmtId="0" fontId="0" fillId="0" borderId="0">
      <alignment vertical="center"/>
    </xf>
    <xf numFmtId="0" fontId="1" fillId="0" borderId="0">
      <alignment vertical="center"/>
    </xf>
    <xf numFmtId="0" fontId="0" fillId="0" borderId="0"/>
    <xf numFmtId="0" fontId="41" fillId="10" borderId="0" applyNumberFormat="0" applyBorder="0" applyAlignment="0" applyProtection="0">
      <alignment vertical="center"/>
    </xf>
    <xf numFmtId="0" fontId="40" fillId="11" borderId="0" applyNumberFormat="0" applyBorder="0" applyAlignment="0" applyProtection="0">
      <alignment vertical="center"/>
    </xf>
    <xf numFmtId="0" fontId="1" fillId="0" borderId="0">
      <alignment vertical="center"/>
    </xf>
    <xf numFmtId="0" fontId="0" fillId="0" borderId="0">
      <alignment vertical="center"/>
    </xf>
    <xf numFmtId="0" fontId="1" fillId="0" borderId="0"/>
    <xf numFmtId="0" fontId="0" fillId="0" borderId="0"/>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40" fillId="25" borderId="0" applyNumberFormat="0" applyBorder="0" applyAlignment="0" applyProtection="0">
      <alignment vertical="center"/>
    </xf>
    <xf numFmtId="0" fontId="12" fillId="0" borderId="0"/>
    <xf numFmtId="0" fontId="0" fillId="0" borderId="0"/>
    <xf numFmtId="0" fontId="0" fillId="0" borderId="0"/>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1" fillId="0" borderId="0"/>
    <xf numFmtId="0" fontId="0" fillId="0" borderId="0"/>
    <xf numFmtId="0" fontId="0" fillId="0" borderId="0"/>
    <xf numFmtId="43" fontId="0" fillId="0" borderId="0" applyFont="0" applyFill="0" applyBorder="0" applyAlignment="0" applyProtection="0"/>
    <xf numFmtId="0" fontId="0" fillId="0" borderId="0"/>
    <xf numFmtId="0" fontId="0" fillId="0" borderId="0"/>
    <xf numFmtId="0" fontId="0" fillId="0" borderId="0"/>
    <xf numFmtId="0" fontId="1" fillId="0" borderId="0">
      <alignment vertical="center"/>
    </xf>
    <xf numFmtId="0" fontId="0" fillId="0" borderId="0">
      <alignment vertical="center"/>
    </xf>
    <xf numFmtId="0" fontId="0" fillId="0" borderId="0"/>
    <xf numFmtId="0" fontId="1" fillId="0" borderId="0">
      <alignment vertical="center"/>
    </xf>
    <xf numFmtId="0" fontId="0" fillId="0" borderId="0">
      <alignment vertical="center"/>
    </xf>
    <xf numFmtId="0" fontId="12" fillId="10" borderId="0" applyNumberFormat="0" applyBorder="0" applyAlignment="0" applyProtection="0">
      <alignment vertical="center"/>
    </xf>
    <xf numFmtId="0" fontId="0" fillId="0" borderId="0">
      <alignment vertical="center"/>
    </xf>
    <xf numFmtId="0" fontId="0" fillId="0" borderId="0"/>
    <xf numFmtId="0" fontId="40" fillId="22" borderId="0" applyNumberFormat="0" applyBorder="0" applyAlignment="0" applyProtection="0">
      <alignment vertical="center"/>
    </xf>
    <xf numFmtId="0" fontId="45" fillId="15" borderId="20" applyNumberFormat="0" applyAlignment="0" applyProtection="0">
      <alignment vertical="center"/>
    </xf>
    <xf numFmtId="0" fontId="0" fillId="27" borderId="26" applyNumberFormat="0" applyFont="0" applyAlignment="0" applyProtection="0">
      <alignment vertical="center"/>
    </xf>
    <xf numFmtId="0" fontId="1" fillId="0" borderId="0"/>
    <xf numFmtId="0" fontId="0" fillId="0" borderId="0">
      <alignment vertical="center"/>
    </xf>
    <xf numFmtId="0" fontId="0" fillId="0" borderId="0">
      <alignment vertical="center"/>
    </xf>
    <xf numFmtId="0" fontId="0" fillId="0" borderId="0"/>
    <xf numFmtId="0" fontId="3" fillId="0" borderId="0"/>
    <xf numFmtId="0" fontId="0" fillId="0" borderId="0">
      <alignment vertical="center"/>
    </xf>
    <xf numFmtId="0" fontId="0" fillId="0" borderId="0">
      <alignment vertical="center"/>
    </xf>
    <xf numFmtId="0" fontId="0" fillId="0" borderId="0"/>
    <xf numFmtId="0" fontId="45" fillId="15" borderId="20" applyNumberFormat="0" applyAlignment="0" applyProtection="0">
      <alignment vertical="center"/>
    </xf>
    <xf numFmtId="0" fontId="0" fillId="27" borderId="26" applyNumberFormat="0" applyFont="0" applyAlignment="0" applyProtection="0">
      <alignment vertical="center"/>
    </xf>
    <xf numFmtId="0" fontId="15" fillId="0" borderId="0"/>
    <xf numFmtId="0" fontId="15" fillId="0" borderId="0"/>
    <xf numFmtId="0" fontId="0" fillId="0" borderId="0"/>
    <xf numFmtId="0" fontId="1" fillId="0" borderId="0"/>
    <xf numFmtId="0" fontId="0" fillId="0" borderId="0"/>
    <xf numFmtId="0" fontId="13" fillId="0" borderId="2">
      <alignment horizontal="distributed" vertical="center" wrapText="1"/>
    </xf>
    <xf numFmtId="0" fontId="0" fillId="0" borderId="0"/>
    <xf numFmtId="0" fontId="0" fillId="0" borderId="0"/>
    <xf numFmtId="0" fontId="12" fillId="19" borderId="0" applyNumberFormat="0" applyBorder="0" applyAlignment="0" applyProtection="0">
      <alignment vertical="center"/>
    </xf>
    <xf numFmtId="0" fontId="0" fillId="0" borderId="0">
      <alignment vertical="center"/>
    </xf>
    <xf numFmtId="0" fontId="46" fillId="0" borderId="21" applyNumberFormat="0" applyFill="0" applyAlignment="0" applyProtection="0">
      <alignment vertical="center"/>
    </xf>
    <xf numFmtId="0" fontId="1" fillId="0" borderId="0">
      <alignment vertical="center"/>
    </xf>
    <xf numFmtId="176" fontId="0" fillId="0" borderId="0" applyFon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46" fillId="0" borderId="21" applyNumberFormat="0" applyFill="0" applyAlignment="0" applyProtection="0">
      <alignment vertical="center"/>
    </xf>
    <xf numFmtId="0" fontId="1" fillId="0" borderId="0"/>
    <xf numFmtId="176" fontId="0" fillId="0" borderId="0" applyFont="0" applyFill="0" applyBorder="0" applyAlignment="0" applyProtection="0"/>
    <xf numFmtId="0" fontId="12" fillId="23" borderId="0" applyNumberFormat="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12" fillId="23" borderId="0" applyNumberFormat="0" applyBorder="0" applyAlignment="0" applyProtection="0">
      <alignment vertical="center"/>
    </xf>
    <xf numFmtId="0" fontId="0" fillId="0" borderId="0"/>
    <xf numFmtId="0" fontId="56" fillId="0" borderId="0">
      <alignment horizontal="centerContinuous" vertical="center"/>
    </xf>
    <xf numFmtId="0" fontId="0" fillId="0" borderId="0"/>
    <xf numFmtId="0" fontId="0" fillId="0" borderId="0">
      <alignment vertical="center"/>
    </xf>
    <xf numFmtId="0" fontId="0" fillId="0" borderId="0"/>
    <xf numFmtId="0" fontId="0" fillId="0" borderId="0">
      <alignment vertical="center"/>
    </xf>
    <xf numFmtId="0" fontId="13" fillId="0" borderId="2">
      <alignment horizontal="distributed" vertical="center" wrapText="1"/>
    </xf>
    <xf numFmtId="0" fontId="0" fillId="27" borderId="26" applyNumberFormat="0" applyFont="0" applyAlignment="0" applyProtection="0">
      <alignment vertical="center"/>
    </xf>
    <xf numFmtId="0" fontId="12"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2" fillId="6" borderId="0" applyNumberFormat="0" applyBorder="0" applyAlignment="0" applyProtection="0">
      <alignment vertical="center"/>
    </xf>
    <xf numFmtId="0" fontId="41" fillId="6"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41" fillId="10" borderId="0" applyNumberFormat="0" applyBorder="0" applyAlignment="0" applyProtection="0">
      <alignment vertical="center"/>
    </xf>
    <xf numFmtId="0" fontId="0" fillId="0" borderId="0">
      <alignment vertical="center"/>
    </xf>
    <xf numFmtId="0" fontId="1" fillId="0" borderId="0"/>
    <xf numFmtId="176" fontId="0" fillId="0" borderId="0" applyFont="0" applyFill="0" applyBorder="0" applyAlignment="0" applyProtection="0"/>
    <xf numFmtId="0" fontId="0" fillId="0" borderId="0">
      <alignment vertical="center"/>
    </xf>
    <xf numFmtId="0" fontId="0" fillId="0" borderId="0"/>
    <xf numFmtId="0" fontId="0" fillId="0" borderId="0"/>
    <xf numFmtId="0" fontId="3" fillId="0" borderId="0">
      <alignment vertical="center"/>
    </xf>
    <xf numFmtId="176" fontId="0" fillId="0" borderId="0" applyFont="0" applyFill="0" applyBorder="0" applyAlignment="0" applyProtection="0"/>
    <xf numFmtId="0" fontId="0" fillId="0" borderId="0"/>
    <xf numFmtId="0" fontId="0" fillId="0" borderId="0">
      <alignment vertical="center"/>
    </xf>
    <xf numFmtId="0" fontId="0" fillId="0" borderId="0">
      <alignment vertical="center"/>
    </xf>
    <xf numFmtId="0" fontId="12" fillId="10"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12" fillId="14" borderId="0" applyNumberFormat="0" applyBorder="0" applyAlignment="0" applyProtection="0">
      <alignment vertical="center"/>
    </xf>
    <xf numFmtId="0" fontId="0" fillId="0" borderId="0"/>
    <xf numFmtId="0" fontId="12" fillId="24"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0" fillId="0" borderId="0">
      <alignment vertical="center"/>
    </xf>
    <xf numFmtId="0" fontId="12" fillId="0" borderId="0"/>
    <xf numFmtId="0" fontId="0" fillId="0" borderId="0"/>
    <xf numFmtId="0" fontId="40" fillId="16" borderId="0" applyNumberFormat="0" applyBorder="0" applyAlignment="0" applyProtection="0">
      <alignment vertical="center"/>
    </xf>
    <xf numFmtId="0" fontId="0" fillId="0" borderId="0"/>
    <xf numFmtId="0" fontId="12" fillId="14" borderId="0" applyNumberFormat="0" applyBorder="0" applyAlignment="0" applyProtection="0">
      <alignment vertical="center"/>
    </xf>
    <xf numFmtId="0" fontId="0" fillId="0" borderId="0"/>
    <xf numFmtId="0" fontId="0" fillId="0" borderId="0"/>
    <xf numFmtId="0" fontId="12" fillId="9" borderId="0" applyNumberFormat="0" applyBorder="0" applyAlignment="0" applyProtection="0">
      <alignment vertical="center"/>
    </xf>
    <xf numFmtId="0" fontId="0" fillId="0" borderId="0"/>
    <xf numFmtId="0" fontId="40" fillId="16"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0" fillId="0" borderId="0"/>
    <xf numFmtId="0" fontId="40" fillId="16" borderId="0" applyNumberFormat="0" applyBorder="0" applyAlignment="0" applyProtection="0">
      <alignment vertical="center"/>
    </xf>
    <xf numFmtId="0" fontId="0" fillId="0" borderId="0">
      <alignment vertical="center"/>
    </xf>
    <xf numFmtId="0" fontId="0" fillId="0" borderId="0"/>
    <xf numFmtId="0" fontId="0" fillId="0" borderId="0"/>
    <xf numFmtId="176" fontId="0" fillId="0" borderId="0" applyFont="0" applyFill="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xf numFmtId="0" fontId="40" fillId="22" borderId="0" applyNumberFormat="0" applyBorder="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12" fillId="6" borderId="0" applyNumberFormat="0" applyBorder="0" applyAlignment="0" applyProtection="0">
      <alignment vertical="center"/>
    </xf>
    <xf numFmtId="0" fontId="41" fillId="16"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40" fillId="24" borderId="0" applyNumberFormat="0" applyBorder="0" applyAlignment="0" applyProtection="0">
      <alignment vertical="center"/>
    </xf>
    <xf numFmtId="0" fontId="57" fillId="0" borderId="25" applyNumberFormat="0" applyFill="0" applyAlignment="0" applyProtection="0">
      <alignment vertical="center"/>
    </xf>
    <xf numFmtId="0" fontId="41" fillId="16" borderId="0" applyNumberFormat="0" applyBorder="0" applyAlignment="0" applyProtection="0">
      <alignment vertical="center"/>
    </xf>
    <xf numFmtId="0" fontId="0" fillId="0" borderId="0"/>
    <xf numFmtId="0" fontId="6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xf numFmtId="0" fontId="12"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40" fillId="10"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41" fillId="16" borderId="0" applyNumberFormat="0" applyBorder="0" applyAlignment="0" applyProtection="0">
      <alignment vertical="center"/>
    </xf>
    <xf numFmtId="0" fontId="0" fillId="0" borderId="0">
      <alignment vertical="center"/>
    </xf>
    <xf numFmtId="0" fontId="0" fillId="0" borderId="0"/>
    <xf numFmtId="0" fontId="41" fillId="16" borderId="0" applyNumberFormat="0" applyBorder="0" applyAlignment="0" applyProtection="0">
      <alignment vertical="center"/>
    </xf>
    <xf numFmtId="0" fontId="0" fillId="0" borderId="0"/>
    <xf numFmtId="0" fontId="57" fillId="0" borderId="25" applyNumberFormat="0" applyFill="0" applyAlignment="0" applyProtection="0">
      <alignment vertical="center"/>
    </xf>
    <xf numFmtId="0" fontId="41" fillId="16" borderId="0" applyNumberFormat="0" applyBorder="0" applyAlignment="0" applyProtection="0">
      <alignment vertical="center"/>
    </xf>
    <xf numFmtId="0" fontId="0" fillId="0" borderId="0"/>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0" fontId="0" fillId="0" borderId="0">
      <alignment vertical="center"/>
    </xf>
    <xf numFmtId="0" fontId="0" fillId="0" borderId="0"/>
    <xf numFmtId="43" fontId="12" fillId="0" borderId="0" applyFont="0" applyFill="0" applyBorder="0" applyAlignment="0" applyProtection="0">
      <alignment vertical="center"/>
    </xf>
    <xf numFmtId="0" fontId="0" fillId="0" borderId="0"/>
    <xf numFmtId="0" fontId="12" fillId="14" borderId="0" applyNumberFormat="0" applyBorder="0" applyAlignment="0" applyProtection="0">
      <alignment vertical="center"/>
    </xf>
    <xf numFmtId="0" fontId="40" fillId="21" borderId="0" applyNumberFormat="0" applyBorder="0" applyAlignment="0" applyProtection="0">
      <alignment vertical="center"/>
    </xf>
    <xf numFmtId="0" fontId="0" fillId="0" borderId="0"/>
    <xf numFmtId="0" fontId="0" fillId="0" borderId="0"/>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182"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43" fontId="0" fillId="0" borderId="0" applyFont="0" applyFill="0" applyBorder="0" applyAlignment="0" applyProtection="0"/>
    <xf numFmtId="0" fontId="0" fillId="0" borderId="0">
      <alignment vertical="center"/>
    </xf>
    <xf numFmtId="0" fontId="13" fillId="0" borderId="2">
      <alignment horizontal="distributed" vertical="center" wrapText="1"/>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46" fillId="0" borderId="21" applyNumberFormat="0" applyFill="0" applyAlignment="0" applyProtection="0">
      <alignment vertical="center"/>
    </xf>
    <xf numFmtId="0" fontId="12" fillId="0" borderId="0">
      <alignment vertical="center"/>
    </xf>
    <xf numFmtId="176" fontId="0" fillId="0" borderId="0" applyFont="0" applyFill="0" applyBorder="0" applyAlignment="0" applyProtection="0">
      <alignment vertical="center"/>
    </xf>
    <xf numFmtId="0" fontId="12" fillId="0" borderId="0">
      <alignment vertical="center"/>
    </xf>
    <xf numFmtId="176" fontId="0" fillId="0" borderId="0" applyFont="0" applyFill="0" applyBorder="0" applyAlignment="0" applyProtection="0"/>
    <xf numFmtId="0" fontId="0" fillId="0" borderId="0"/>
    <xf numFmtId="0" fontId="0" fillId="0" borderId="0"/>
    <xf numFmtId="0" fontId="0" fillId="0" borderId="0">
      <alignment vertical="center"/>
    </xf>
    <xf numFmtId="0" fontId="0" fillId="0" borderId="0"/>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176" fontId="0" fillId="0" borderId="0" applyFont="0" applyFill="0" applyBorder="0" applyAlignment="0" applyProtection="0"/>
    <xf numFmtId="0" fontId="0" fillId="0" borderId="0"/>
    <xf numFmtId="0" fontId="0" fillId="0" borderId="0"/>
    <xf numFmtId="176" fontId="0" fillId="0" borderId="0" applyFont="0" applyFill="0" applyBorder="0" applyAlignment="0" applyProtection="0">
      <alignment vertical="center"/>
    </xf>
    <xf numFmtId="0" fontId="0" fillId="0" borderId="0">
      <alignment vertical="center"/>
    </xf>
    <xf numFmtId="176" fontId="0" fillId="0" borderId="0" applyFont="0" applyFill="0" applyBorder="0" applyAlignment="0" applyProtection="0"/>
    <xf numFmtId="0" fontId="0" fillId="0" borderId="0"/>
    <xf numFmtId="0" fontId="0" fillId="0" borderId="0">
      <alignment vertical="center"/>
    </xf>
    <xf numFmtId="0" fontId="54" fillId="13" borderId="0" applyNumberFormat="0" applyBorder="0" applyAlignment="0" applyProtection="0">
      <alignment vertical="center"/>
    </xf>
    <xf numFmtId="0" fontId="0" fillId="0" borderId="0"/>
    <xf numFmtId="0" fontId="53" fillId="12" borderId="0" applyNumberFormat="0" applyBorder="0" applyAlignment="0" applyProtection="0">
      <alignment vertical="center"/>
    </xf>
    <xf numFmtId="176" fontId="0" fillId="0" borderId="0" applyFont="0" applyFill="0" applyBorder="0" applyAlignment="0" applyProtection="0">
      <alignment vertical="center"/>
    </xf>
    <xf numFmtId="0" fontId="0" fillId="0" borderId="0"/>
    <xf numFmtId="0" fontId="0" fillId="0" borderId="0"/>
    <xf numFmtId="0" fontId="12" fillId="24"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2" fillId="20" borderId="0" applyNumberFormat="0" applyBorder="0" applyAlignment="0" applyProtection="0">
      <alignment vertical="center"/>
    </xf>
    <xf numFmtId="0" fontId="0" fillId="0" borderId="0">
      <alignment vertical="center"/>
    </xf>
    <xf numFmtId="0" fontId="0" fillId="0" borderId="0"/>
    <xf numFmtId="0" fontId="0" fillId="0" borderId="0"/>
    <xf numFmtId="0" fontId="12" fillId="20" borderId="0" applyNumberFormat="0" applyBorder="0" applyAlignment="0" applyProtection="0">
      <alignment vertical="center"/>
    </xf>
    <xf numFmtId="0" fontId="0" fillId="0" borderId="0"/>
    <xf numFmtId="176" fontId="0" fillId="0" borderId="0" applyFont="0" applyFill="0" applyBorder="0" applyAlignment="0" applyProtection="0"/>
    <xf numFmtId="0" fontId="0" fillId="0" borderId="0">
      <alignment vertical="center"/>
    </xf>
    <xf numFmtId="0" fontId="0" fillId="0" borderId="0">
      <alignment vertical="center"/>
    </xf>
    <xf numFmtId="0" fontId="12" fillId="20" borderId="0" applyNumberFormat="0" applyBorder="0" applyAlignment="0" applyProtection="0">
      <alignment vertical="center"/>
    </xf>
    <xf numFmtId="0" fontId="40" fillId="22" borderId="0" applyNumberFormat="0" applyBorder="0" applyAlignment="0" applyProtection="0">
      <alignment vertical="center"/>
    </xf>
    <xf numFmtId="0" fontId="0" fillId="0" borderId="0">
      <alignment vertical="center"/>
    </xf>
    <xf numFmtId="0" fontId="0" fillId="0" borderId="0"/>
    <xf numFmtId="0" fontId="0" fillId="0" borderId="0"/>
    <xf numFmtId="0" fontId="12" fillId="20" borderId="0" applyNumberFormat="0" applyBorder="0" applyAlignment="0" applyProtection="0">
      <alignment vertical="center"/>
    </xf>
    <xf numFmtId="0" fontId="40" fillId="22" borderId="0" applyNumberFormat="0" applyBorder="0" applyAlignment="0" applyProtection="0">
      <alignment vertical="center"/>
    </xf>
    <xf numFmtId="0" fontId="0" fillId="0" borderId="0"/>
    <xf numFmtId="0" fontId="0" fillId="0" borderId="0"/>
    <xf numFmtId="0" fontId="54" fillId="13"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xf numFmtId="0" fontId="12" fillId="6" borderId="0" applyNumberFormat="0" applyBorder="0" applyAlignment="0" applyProtection="0">
      <alignment vertical="center"/>
    </xf>
    <xf numFmtId="0" fontId="0" fillId="0" borderId="0"/>
    <xf numFmtId="0" fontId="12" fillId="0" borderId="0"/>
    <xf numFmtId="0" fontId="0" fillId="0" borderId="0"/>
    <xf numFmtId="0" fontId="40" fillId="16"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0" fillId="0" borderId="0"/>
    <xf numFmtId="0" fontId="12" fillId="27" borderId="0" applyNumberFormat="0" applyBorder="0" applyAlignment="0" applyProtection="0">
      <alignment vertical="center"/>
    </xf>
    <xf numFmtId="0" fontId="0" fillId="0" borderId="0">
      <alignment vertical="center"/>
    </xf>
    <xf numFmtId="0" fontId="0" fillId="0" borderId="0"/>
    <xf numFmtId="0" fontId="12" fillId="6"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2" fillId="6" borderId="0" applyNumberFormat="0" applyBorder="0" applyAlignment="0" applyProtection="0">
      <alignment vertical="center"/>
    </xf>
    <xf numFmtId="0" fontId="48" fillId="6" borderId="19" applyNumberFormat="0" applyAlignment="0" applyProtection="0">
      <alignment vertical="center"/>
    </xf>
    <xf numFmtId="0" fontId="0" fillId="0" borderId="0"/>
    <xf numFmtId="0" fontId="0" fillId="0" borderId="0"/>
    <xf numFmtId="0" fontId="0" fillId="0" borderId="0"/>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27"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12" fillId="27" borderId="0" applyNumberFormat="0" applyBorder="0" applyAlignment="0" applyProtection="0">
      <alignment vertical="center"/>
    </xf>
    <xf numFmtId="0" fontId="63" fillId="15" borderId="20" applyNumberFormat="0" applyAlignment="0" applyProtection="0">
      <alignment vertical="center"/>
    </xf>
    <xf numFmtId="0" fontId="0" fillId="27" borderId="26" applyNumberFormat="0" applyFont="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xf numFmtId="0" fontId="62" fillId="0" borderId="0" applyNumberFormat="0" applyFill="0" applyBorder="0" applyAlignment="0" applyProtection="0">
      <alignment vertical="center"/>
    </xf>
    <xf numFmtId="0" fontId="24" fillId="0" borderId="27" applyNumberFormat="0" applyFill="0" applyAlignment="0" applyProtection="0">
      <alignment vertical="center"/>
    </xf>
    <xf numFmtId="0" fontId="12" fillId="14" borderId="0" applyNumberFormat="0" applyBorder="0" applyAlignment="0" applyProtection="0">
      <alignment vertical="center"/>
    </xf>
    <xf numFmtId="0" fontId="12" fillId="27" borderId="0" applyNumberFormat="0" applyBorder="0" applyAlignment="0" applyProtection="0">
      <alignment vertical="center"/>
    </xf>
    <xf numFmtId="0" fontId="0" fillId="27" borderId="26" applyNumberFormat="0" applyFont="0" applyAlignment="0" applyProtection="0">
      <alignment vertical="center"/>
    </xf>
    <xf numFmtId="0" fontId="0" fillId="0" borderId="0"/>
    <xf numFmtId="0" fontId="40" fillId="22" borderId="0" applyNumberFormat="0" applyBorder="0" applyAlignment="0" applyProtection="0">
      <alignment vertical="center"/>
    </xf>
    <xf numFmtId="0" fontId="0" fillId="0" borderId="0"/>
    <xf numFmtId="0" fontId="0" fillId="0" borderId="0">
      <alignment vertical="center"/>
    </xf>
    <xf numFmtId="0" fontId="40" fillId="16" borderId="0" applyNumberFormat="0" applyBorder="0" applyAlignment="0" applyProtection="0">
      <alignment vertical="center"/>
    </xf>
    <xf numFmtId="0" fontId="0" fillId="0" borderId="0">
      <alignment vertical="center"/>
    </xf>
    <xf numFmtId="0" fontId="0" fillId="0" borderId="0"/>
    <xf numFmtId="0" fontId="0" fillId="0" borderId="0"/>
    <xf numFmtId="0" fontId="41" fillId="7" borderId="0" applyNumberFormat="0" applyBorder="0" applyAlignment="0" applyProtection="0">
      <alignment vertical="center"/>
    </xf>
    <xf numFmtId="0" fontId="0" fillId="0" borderId="0">
      <alignment vertical="center"/>
    </xf>
    <xf numFmtId="0" fontId="0" fillId="0" borderId="0">
      <alignment vertical="center"/>
    </xf>
    <xf numFmtId="0" fontId="0" fillId="27" borderId="26" applyNumberFormat="0" applyFont="0" applyAlignment="0" applyProtection="0">
      <alignment vertical="center"/>
    </xf>
    <xf numFmtId="0" fontId="12" fillId="27" borderId="0" applyNumberFormat="0" applyBorder="0" applyAlignment="0" applyProtection="0">
      <alignment vertical="center"/>
    </xf>
    <xf numFmtId="0" fontId="41" fillId="7" borderId="0" applyNumberFormat="0" applyBorder="0" applyAlignment="0" applyProtection="0">
      <alignment vertical="center"/>
    </xf>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54" fillId="13"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12" fillId="6" borderId="0" applyNumberFormat="0" applyBorder="0" applyAlignment="0" applyProtection="0">
      <alignment vertical="center"/>
    </xf>
    <xf numFmtId="0" fontId="40" fillId="16"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12" fillId="6" borderId="0" applyNumberFormat="0" applyBorder="0" applyAlignment="0" applyProtection="0">
      <alignment vertical="center"/>
    </xf>
    <xf numFmtId="0" fontId="50" fillId="0" borderId="24" applyNumberFormat="0" applyFill="0" applyAlignment="0" applyProtection="0">
      <alignment vertical="center"/>
    </xf>
    <xf numFmtId="0" fontId="40" fillId="16"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0" fillId="0" borderId="0">
      <alignment vertical="center"/>
    </xf>
    <xf numFmtId="0" fontId="0" fillId="0" borderId="0"/>
    <xf numFmtId="0" fontId="40" fillId="11" borderId="0" applyNumberFormat="0" applyBorder="0" applyAlignment="0" applyProtection="0">
      <alignment vertical="center"/>
    </xf>
    <xf numFmtId="43" fontId="0" fillId="0" borderId="0" applyFont="0" applyFill="0" applyBorder="0" applyAlignment="0" applyProtection="0">
      <alignment vertical="center"/>
    </xf>
    <xf numFmtId="0" fontId="12" fillId="2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0" fillId="0" borderId="0">
      <alignment vertical="center"/>
    </xf>
    <xf numFmtId="0" fontId="12" fillId="6" borderId="0" applyNumberFormat="0" applyBorder="0" applyAlignment="0" applyProtection="0">
      <alignment vertical="center"/>
    </xf>
    <xf numFmtId="0" fontId="40" fillId="16"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0" fillId="0" borderId="0"/>
    <xf numFmtId="0" fontId="50" fillId="0" borderId="24" applyNumberFormat="0" applyFill="0" applyAlignment="0" applyProtection="0">
      <alignment vertical="center"/>
    </xf>
    <xf numFmtId="0" fontId="0" fillId="0" borderId="0"/>
    <xf numFmtId="177" fontId="13" fillId="0" borderId="2">
      <alignment vertical="center"/>
      <protection locked="0"/>
    </xf>
    <xf numFmtId="0" fontId="0" fillId="0" borderId="0">
      <alignment vertical="center"/>
    </xf>
    <xf numFmtId="0" fontId="0" fillId="0" borderId="0"/>
    <xf numFmtId="0" fontId="63" fillId="15" borderId="20" applyNumberFormat="0" applyAlignment="0" applyProtection="0">
      <alignment vertical="center"/>
    </xf>
    <xf numFmtId="0" fontId="12" fillId="12" borderId="0" applyNumberFormat="0" applyBorder="0" applyAlignment="0" applyProtection="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12" fillId="9"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27" borderId="2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2" fillId="0" borderId="0">
      <alignment vertical="center"/>
    </xf>
    <xf numFmtId="0" fontId="0" fillId="0" borderId="0">
      <alignment vertical="center"/>
    </xf>
    <xf numFmtId="0" fontId="50" fillId="0" borderId="24" applyNumberFormat="0" applyFill="0" applyAlignment="0" applyProtection="0">
      <alignment vertical="center"/>
    </xf>
    <xf numFmtId="0" fontId="0" fillId="0" borderId="0"/>
    <xf numFmtId="9" fontId="3" fillId="0" borderId="0" applyFont="0" applyFill="0" applyBorder="0" applyAlignment="0" applyProtection="0">
      <alignment vertical="center"/>
    </xf>
    <xf numFmtId="0" fontId="0" fillId="0" borderId="0"/>
    <xf numFmtId="0" fontId="0" fillId="0" borderId="0"/>
    <xf numFmtId="0" fontId="3" fillId="0" borderId="0">
      <alignment vertical="center"/>
    </xf>
    <xf numFmtId="0" fontId="0" fillId="0" borderId="0"/>
    <xf numFmtId="0" fontId="3" fillId="0" borderId="0">
      <alignment vertical="center"/>
    </xf>
    <xf numFmtId="43"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176" fontId="0" fillId="0" borderId="0" applyFont="0" applyFill="0" applyBorder="0" applyAlignment="0" applyProtection="0"/>
    <xf numFmtId="0" fontId="0" fillId="0" borderId="0">
      <alignment vertical="center"/>
    </xf>
    <xf numFmtId="0" fontId="0" fillId="0" borderId="0"/>
    <xf numFmtId="0" fontId="45" fillId="15" borderId="20" applyNumberFormat="0" applyAlignment="0" applyProtection="0">
      <alignment vertical="center"/>
    </xf>
    <xf numFmtId="0" fontId="0" fillId="0" borderId="0">
      <alignment vertical="center"/>
    </xf>
    <xf numFmtId="0" fontId="0" fillId="0" borderId="0"/>
    <xf numFmtId="0" fontId="0" fillId="0" borderId="0">
      <alignment vertical="center"/>
    </xf>
    <xf numFmtId="176" fontId="0" fillId="0" borderId="0" applyFont="0" applyFill="0" applyBorder="0" applyAlignment="0" applyProtection="0"/>
    <xf numFmtId="0" fontId="40" fillId="5" borderId="0" applyNumberFormat="0" applyBorder="0" applyAlignment="0" applyProtection="0">
      <alignment vertical="center"/>
    </xf>
    <xf numFmtId="0" fontId="0" fillId="0" borderId="0"/>
    <xf numFmtId="0" fontId="0" fillId="0" borderId="0">
      <alignment vertical="center"/>
    </xf>
    <xf numFmtId="0" fontId="0" fillId="0" borderId="0"/>
    <xf numFmtId="0" fontId="12" fillId="6" borderId="0" applyNumberFormat="0" applyBorder="0" applyAlignment="0" applyProtection="0">
      <alignment vertical="center"/>
    </xf>
    <xf numFmtId="176" fontId="0" fillId="0" borderId="0" applyFont="0" applyFill="0" applyBorder="0" applyAlignment="0" applyProtection="0">
      <alignment vertical="center"/>
    </xf>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12" fillId="20" borderId="0" applyNumberFormat="0" applyBorder="0" applyAlignment="0" applyProtection="0">
      <alignment vertical="center"/>
    </xf>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xf numFmtId="0" fontId="12" fillId="14"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12" fillId="8" borderId="0" applyNumberFormat="0" applyBorder="0" applyAlignment="0" applyProtection="0">
      <alignment vertical="center"/>
    </xf>
    <xf numFmtId="0" fontId="15"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2" fillId="9" borderId="0" applyNumberFormat="0" applyBorder="0" applyAlignment="0" applyProtection="0">
      <alignment vertical="center"/>
    </xf>
    <xf numFmtId="0" fontId="0" fillId="0" borderId="0">
      <alignment vertical="center"/>
    </xf>
    <xf numFmtId="0" fontId="0" fillId="0" borderId="0">
      <alignment vertical="center"/>
    </xf>
    <xf numFmtId="0" fontId="12" fillId="23" borderId="0" applyNumberFormat="0" applyBorder="0" applyAlignment="0" applyProtection="0">
      <alignment vertical="center"/>
    </xf>
    <xf numFmtId="0" fontId="0" fillId="0" borderId="0"/>
    <xf numFmtId="0" fontId="43" fillId="8" borderId="19" applyNumberFormat="0" applyAlignment="0" applyProtection="0">
      <alignment vertical="center"/>
    </xf>
    <xf numFmtId="0" fontId="0" fillId="0" borderId="0"/>
    <xf numFmtId="0" fontId="0" fillId="0" borderId="0">
      <alignment vertical="center"/>
    </xf>
    <xf numFmtId="0" fontId="62" fillId="0" borderId="0" applyNumberFormat="0" applyFill="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0" fillId="0" borderId="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2"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40" fillId="22" borderId="0" applyNumberFormat="0" applyBorder="0" applyAlignment="0" applyProtection="0">
      <alignment vertical="center"/>
    </xf>
    <xf numFmtId="0" fontId="48" fillId="6" borderId="19" applyNumberFormat="0" applyAlignment="0" applyProtection="0">
      <alignment vertical="center"/>
    </xf>
    <xf numFmtId="0" fontId="0" fillId="0" borderId="0">
      <alignment vertical="center"/>
    </xf>
    <xf numFmtId="0" fontId="0" fillId="0" borderId="0"/>
    <xf numFmtId="0" fontId="0" fillId="0" borderId="0">
      <alignment vertical="center"/>
    </xf>
    <xf numFmtId="0" fontId="67" fillId="0" borderId="0" applyNumberFormat="0" applyFill="0" applyBorder="0" applyAlignment="0" applyProtection="0">
      <alignment vertical="top"/>
      <protection locked="0"/>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72" fillId="0" borderId="18" applyNumberFormat="0" applyFill="0" applyAlignment="0" applyProtection="0">
      <alignment vertical="center"/>
    </xf>
    <xf numFmtId="0" fontId="0" fillId="0" borderId="0"/>
    <xf numFmtId="0" fontId="58" fillId="2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46" fillId="0" borderId="21" applyNumberFormat="0" applyFill="0" applyAlignment="0" applyProtection="0">
      <alignment vertical="center"/>
    </xf>
    <xf numFmtId="176" fontId="0" fillId="0" borderId="0" applyFont="0" applyFill="0" applyBorder="0" applyAlignment="0" applyProtection="0"/>
    <xf numFmtId="0" fontId="12" fillId="6"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63" fillId="15" borderId="20" applyNumberFormat="0" applyAlignment="0" applyProtection="0">
      <alignment vertical="center"/>
    </xf>
    <xf numFmtId="0" fontId="0" fillId="0" borderId="0"/>
    <xf numFmtId="0" fontId="0" fillId="0" borderId="0"/>
    <xf numFmtId="0" fontId="0" fillId="0" borderId="0">
      <alignment vertical="center"/>
    </xf>
    <xf numFmtId="0" fontId="12" fillId="6" borderId="0" applyNumberFormat="0" applyBorder="0" applyAlignment="0" applyProtection="0">
      <alignment vertical="center"/>
    </xf>
    <xf numFmtId="0" fontId="0" fillId="0" borderId="0">
      <alignment vertical="center"/>
    </xf>
    <xf numFmtId="0" fontId="0" fillId="0" borderId="0"/>
    <xf numFmtId="0" fontId="0" fillId="0" borderId="0"/>
    <xf numFmtId="0" fontId="12" fillId="6" borderId="0" applyNumberFormat="0" applyBorder="0" applyAlignment="0" applyProtection="0">
      <alignment vertical="center"/>
    </xf>
    <xf numFmtId="0" fontId="12" fillId="27"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2" fillId="20" borderId="0" applyNumberFormat="0" applyBorder="0" applyAlignment="0" applyProtection="0">
      <alignment vertical="center"/>
    </xf>
    <xf numFmtId="0" fontId="0" fillId="0" borderId="0"/>
    <xf numFmtId="0" fontId="0" fillId="0" borderId="0"/>
    <xf numFmtId="0" fontId="0" fillId="0" borderId="0"/>
    <xf numFmtId="0" fontId="40" fillId="17" borderId="0" applyNumberFormat="0" applyBorder="0" applyAlignment="0" applyProtection="0">
      <alignment vertical="center"/>
    </xf>
    <xf numFmtId="0" fontId="12" fillId="14" borderId="0" applyNumberFormat="0" applyBorder="0" applyAlignment="0" applyProtection="0">
      <alignment vertical="center"/>
    </xf>
    <xf numFmtId="0" fontId="0" fillId="0" borderId="0">
      <alignment vertical="center"/>
    </xf>
    <xf numFmtId="0" fontId="40" fillId="17" borderId="0" applyNumberFormat="0" applyBorder="0" applyAlignment="0" applyProtection="0">
      <alignment vertical="center"/>
    </xf>
    <xf numFmtId="0" fontId="0" fillId="0" borderId="0"/>
    <xf numFmtId="0" fontId="40" fillId="17" borderId="0" applyNumberFormat="0" applyBorder="0" applyAlignment="0" applyProtection="0">
      <alignment vertical="center"/>
    </xf>
    <xf numFmtId="0" fontId="12" fillId="6" borderId="0" applyNumberFormat="0" applyBorder="0" applyAlignment="0" applyProtection="0">
      <alignment vertical="center"/>
    </xf>
    <xf numFmtId="0" fontId="0" fillId="0" borderId="0"/>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41" fillId="7" borderId="0" applyNumberFormat="0" applyBorder="0" applyAlignment="0" applyProtection="0">
      <alignment vertical="center"/>
    </xf>
    <xf numFmtId="0" fontId="0" fillId="0" borderId="0"/>
    <xf numFmtId="0" fontId="0" fillId="0" borderId="0"/>
    <xf numFmtId="0" fontId="47" fillId="0" borderId="22" applyNumberFormat="0" applyFill="0" applyAlignment="0" applyProtection="0">
      <alignment vertical="center"/>
    </xf>
    <xf numFmtId="0" fontId="0" fillId="0" borderId="0">
      <alignment vertical="center"/>
    </xf>
    <xf numFmtId="0" fontId="67" fillId="0" borderId="0" applyNumberFormat="0" applyFill="0" applyBorder="0" applyAlignment="0" applyProtection="0">
      <alignment vertical="top"/>
      <protection locked="0"/>
    </xf>
    <xf numFmtId="0" fontId="0" fillId="0" borderId="0"/>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53" fillId="12" borderId="0" applyNumberFormat="0" applyBorder="0" applyAlignment="0" applyProtection="0">
      <alignment vertical="center"/>
    </xf>
    <xf numFmtId="0" fontId="0" fillId="0" borderId="0"/>
    <xf numFmtId="0" fontId="0" fillId="0" borderId="0">
      <alignment vertical="center"/>
    </xf>
    <xf numFmtId="0" fontId="41" fillId="24" borderId="0" applyNumberFormat="0" applyBorder="0" applyAlignment="0" applyProtection="0">
      <alignment vertical="center"/>
    </xf>
    <xf numFmtId="0" fontId="0" fillId="0" borderId="0"/>
    <xf numFmtId="0" fontId="43" fillId="20" borderId="19" applyNumberFormat="0" applyAlignment="0" applyProtection="0">
      <alignment vertical="center"/>
    </xf>
    <xf numFmtId="0" fontId="12" fillId="9" borderId="0" applyNumberFormat="0" applyBorder="0" applyAlignment="0" applyProtection="0">
      <alignment vertical="center"/>
    </xf>
    <xf numFmtId="0" fontId="0" fillId="0" borderId="0"/>
    <xf numFmtId="0" fontId="0" fillId="0" borderId="0"/>
    <xf numFmtId="0" fontId="41" fillId="5" borderId="0" applyNumberFormat="0" applyBorder="0" applyAlignment="0" applyProtection="0">
      <alignment vertical="center"/>
    </xf>
    <xf numFmtId="0" fontId="0" fillId="0" borderId="0"/>
    <xf numFmtId="0" fontId="0" fillId="0" borderId="0"/>
    <xf numFmtId="0" fontId="41" fillId="5" borderId="0" applyNumberFormat="0" applyBorder="0" applyAlignment="0" applyProtection="0">
      <alignment vertical="center"/>
    </xf>
    <xf numFmtId="0" fontId="0" fillId="0" borderId="0"/>
    <xf numFmtId="0" fontId="48" fillId="6" borderId="19" applyNumberFormat="0" applyAlignment="0" applyProtection="0">
      <alignment vertical="center"/>
    </xf>
    <xf numFmtId="0" fontId="0" fillId="0" borderId="0"/>
    <xf numFmtId="0" fontId="0" fillId="0" borderId="0"/>
    <xf numFmtId="0" fontId="0" fillId="0" borderId="0"/>
    <xf numFmtId="0" fontId="41" fillId="6" borderId="0" applyNumberFormat="0" applyBorder="0" applyAlignment="0" applyProtection="0">
      <alignment vertical="center"/>
    </xf>
    <xf numFmtId="0" fontId="41" fillId="10" borderId="0" applyNumberFormat="0" applyBorder="0" applyAlignment="0" applyProtection="0">
      <alignment vertical="center"/>
    </xf>
    <xf numFmtId="0" fontId="40" fillId="22" borderId="0" applyNumberFormat="0" applyBorder="0" applyAlignment="0" applyProtection="0">
      <alignment vertical="center"/>
    </xf>
    <xf numFmtId="0" fontId="48" fillId="6" borderId="19" applyNumberFormat="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48" fillId="6" borderId="19" applyNumberFormat="0" applyAlignment="0" applyProtection="0">
      <alignment vertical="center"/>
    </xf>
    <xf numFmtId="0" fontId="0" fillId="0" borderId="0">
      <alignment vertical="center"/>
    </xf>
    <xf numFmtId="0" fontId="0" fillId="0" borderId="0"/>
    <xf numFmtId="0" fontId="40" fillId="22" borderId="0" applyNumberFormat="0" applyBorder="0" applyAlignment="0" applyProtection="0">
      <alignment vertical="center"/>
    </xf>
    <xf numFmtId="0" fontId="0" fillId="0" borderId="0"/>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48" fillId="6" borderId="19" applyNumberFormat="0" applyAlignment="0" applyProtection="0">
      <alignment vertical="center"/>
    </xf>
    <xf numFmtId="0" fontId="0" fillId="0" borderId="0"/>
    <xf numFmtId="0" fontId="0" fillId="0" borderId="0"/>
    <xf numFmtId="0" fontId="0" fillId="0" borderId="0"/>
    <xf numFmtId="9" fontId="12" fillId="0" borderId="0" applyFont="0" applyFill="0" applyBorder="0" applyAlignment="0" applyProtection="0">
      <alignment vertical="center"/>
    </xf>
    <xf numFmtId="0" fontId="12" fillId="12"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53" fillId="12" borderId="0" applyNumberFormat="0" applyBorder="0" applyAlignment="0" applyProtection="0">
      <alignment vertical="center"/>
    </xf>
    <xf numFmtId="0" fontId="40" fillId="2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0" fillId="0" borderId="0">
      <alignment vertical="center"/>
    </xf>
    <xf numFmtId="0" fontId="28" fillId="0" borderId="0"/>
    <xf numFmtId="0" fontId="0" fillId="0" borderId="0">
      <alignment vertical="center"/>
    </xf>
    <xf numFmtId="43" fontId="0" fillId="0" borderId="0" applyFont="0" applyFill="0" applyBorder="0" applyAlignment="0" applyProtection="0"/>
    <xf numFmtId="0" fontId="6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40" fillId="5"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xf numFmtId="0" fontId="0" fillId="0" borderId="0"/>
    <xf numFmtId="0" fontId="0" fillId="0" borderId="0"/>
    <xf numFmtId="0" fontId="63" fillId="15" borderId="20"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43" fontId="0" fillId="0" borderId="0" applyFont="0" applyFill="0" applyBorder="0" applyAlignment="0" applyProtection="0">
      <alignment vertical="center"/>
    </xf>
    <xf numFmtId="0" fontId="74" fillId="0" borderId="0" applyNumberFormat="0" applyFill="0" applyBorder="0" applyAlignment="0" applyProtection="0">
      <alignment vertical="center"/>
    </xf>
    <xf numFmtId="0" fontId="0" fillId="0" borderId="0">
      <alignment vertical="center"/>
    </xf>
    <xf numFmtId="0" fontId="40" fillId="22" borderId="0" applyNumberFormat="0" applyBorder="0" applyAlignment="0" applyProtection="0">
      <alignment vertical="center"/>
    </xf>
    <xf numFmtId="0" fontId="0" fillId="0" borderId="0">
      <alignment vertical="center"/>
    </xf>
    <xf numFmtId="0" fontId="0" fillId="0" borderId="0"/>
    <xf numFmtId="0" fontId="40" fillId="5" borderId="0" applyNumberFormat="0" applyBorder="0" applyAlignment="0" applyProtection="0">
      <alignment vertical="center"/>
    </xf>
    <xf numFmtId="0" fontId="0" fillId="0" borderId="0">
      <alignment vertical="center"/>
    </xf>
    <xf numFmtId="0" fontId="40" fillId="5" borderId="0" applyNumberFormat="0" applyBorder="0" applyAlignment="0" applyProtection="0">
      <alignment vertical="center"/>
    </xf>
    <xf numFmtId="0" fontId="0" fillId="0" borderId="0"/>
    <xf numFmtId="0" fontId="0" fillId="0" borderId="0"/>
    <xf numFmtId="0" fontId="12" fillId="13" borderId="0" applyNumberFormat="0" applyBorder="0" applyAlignment="0" applyProtection="0">
      <alignment vertical="center"/>
    </xf>
    <xf numFmtId="0" fontId="40" fillId="18" borderId="0" applyNumberFormat="0" applyBorder="0" applyAlignment="0" applyProtection="0">
      <alignment vertical="center"/>
    </xf>
    <xf numFmtId="0" fontId="46" fillId="0" borderId="21" applyNumberFormat="0" applyFill="0" applyAlignment="0" applyProtection="0">
      <alignment vertical="center"/>
    </xf>
    <xf numFmtId="0" fontId="0" fillId="0" borderId="0">
      <alignment vertical="center"/>
    </xf>
    <xf numFmtId="176" fontId="0" fillId="0" borderId="0" applyFont="0" applyFill="0" applyBorder="0" applyAlignment="0" applyProtection="0"/>
    <xf numFmtId="0" fontId="40" fillId="22" borderId="0" applyNumberFormat="0" applyBorder="0" applyAlignment="0" applyProtection="0">
      <alignment vertical="center"/>
    </xf>
    <xf numFmtId="0" fontId="0" fillId="0" borderId="0">
      <alignment vertical="center"/>
    </xf>
    <xf numFmtId="0" fontId="0" fillId="0" borderId="0"/>
    <xf numFmtId="0" fontId="42" fillId="0" borderId="18" applyNumberFormat="0" applyFill="0" applyAlignment="0" applyProtection="0">
      <alignment vertical="center"/>
    </xf>
    <xf numFmtId="0" fontId="40" fillId="22" borderId="0" applyNumberFormat="0" applyBorder="0" applyAlignment="0" applyProtection="0">
      <alignment vertical="center"/>
    </xf>
    <xf numFmtId="0" fontId="0" fillId="0" borderId="0"/>
    <xf numFmtId="0" fontId="41" fillId="16" borderId="0" applyNumberFormat="0" applyBorder="0" applyAlignment="0" applyProtection="0">
      <alignment vertical="center"/>
    </xf>
    <xf numFmtId="0" fontId="0" fillId="0" borderId="0"/>
    <xf numFmtId="0" fontId="0" fillId="0" borderId="0"/>
    <xf numFmtId="0" fontId="40" fillId="22" borderId="0" applyNumberFormat="0" applyBorder="0" applyAlignment="0" applyProtection="0">
      <alignment vertical="center"/>
    </xf>
    <xf numFmtId="0" fontId="0" fillId="0" borderId="0">
      <alignment vertical="center"/>
    </xf>
    <xf numFmtId="0" fontId="57" fillId="0" borderId="25" applyNumberFormat="0" applyFill="0" applyAlignment="0" applyProtection="0">
      <alignment vertical="center"/>
    </xf>
    <xf numFmtId="0" fontId="0" fillId="0" borderId="0"/>
    <xf numFmtId="0" fontId="0" fillId="0" borderId="0">
      <alignment vertical="center"/>
    </xf>
    <xf numFmtId="0" fontId="40" fillId="22" borderId="0" applyNumberFormat="0" applyBorder="0" applyAlignment="0" applyProtection="0">
      <alignment vertical="center"/>
    </xf>
    <xf numFmtId="0" fontId="0" fillId="0" borderId="0">
      <alignment vertical="center"/>
    </xf>
    <xf numFmtId="0" fontId="0" fillId="0" borderId="0"/>
    <xf numFmtId="0" fontId="40" fillId="22" borderId="0" applyNumberFormat="0" applyBorder="0" applyAlignment="0" applyProtection="0">
      <alignment vertical="center"/>
    </xf>
    <xf numFmtId="0" fontId="0" fillId="0" borderId="0"/>
    <xf numFmtId="0" fontId="40" fillId="17" borderId="0" applyNumberFormat="0" applyBorder="0" applyAlignment="0" applyProtection="0">
      <alignment vertical="center"/>
    </xf>
    <xf numFmtId="0" fontId="0" fillId="0" borderId="0"/>
    <xf numFmtId="0" fontId="40" fillId="2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40" fillId="5" borderId="0" applyNumberFormat="0" applyBorder="0" applyAlignment="0" applyProtection="0">
      <alignment vertical="center"/>
    </xf>
    <xf numFmtId="0" fontId="12" fillId="9" borderId="0" applyNumberFormat="0" applyBorder="0" applyAlignment="0" applyProtection="0">
      <alignment vertical="center"/>
    </xf>
    <xf numFmtId="0" fontId="0" fillId="0" borderId="0"/>
    <xf numFmtId="0" fontId="0" fillId="0" borderId="0">
      <alignment vertical="center"/>
    </xf>
    <xf numFmtId="0" fontId="61" fillId="0" borderId="0" applyNumberFormat="0" applyFill="0" applyBorder="0" applyAlignment="0" applyProtection="0">
      <alignment vertical="center"/>
    </xf>
    <xf numFmtId="0" fontId="66" fillId="0" borderId="28" applyNumberFormat="0" applyFill="0" applyAlignment="0" applyProtection="0">
      <alignment vertical="center"/>
    </xf>
    <xf numFmtId="0" fontId="0" fillId="0" borderId="0">
      <alignment vertical="center"/>
    </xf>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41" fillId="7" borderId="0" applyNumberFormat="0" applyBorder="0" applyAlignment="0" applyProtection="0">
      <alignment vertical="center"/>
    </xf>
    <xf numFmtId="0" fontId="0" fillId="0" borderId="0">
      <alignment vertical="center"/>
    </xf>
    <xf numFmtId="0" fontId="0" fillId="0" borderId="0">
      <alignment vertical="center"/>
    </xf>
    <xf numFmtId="0" fontId="41" fillId="7" borderId="0" applyNumberFormat="0" applyBorder="0" applyAlignment="0" applyProtection="0">
      <alignment vertical="center"/>
    </xf>
    <xf numFmtId="0" fontId="0" fillId="0" borderId="0"/>
    <xf numFmtId="0" fontId="0" fillId="0" borderId="0"/>
    <xf numFmtId="0" fontId="40" fillId="2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12"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43" fontId="0" fillId="0" borderId="0" applyFont="0" applyFill="0" applyBorder="0" applyAlignment="0" applyProtection="0"/>
    <xf numFmtId="0" fontId="0" fillId="0" borderId="0">
      <alignment vertical="center"/>
    </xf>
    <xf numFmtId="0" fontId="0" fillId="0" borderId="0"/>
    <xf numFmtId="0" fontId="49" fillId="20" borderId="23" applyNumberFormat="0" applyAlignment="0" applyProtection="0">
      <alignment vertical="center"/>
    </xf>
    <xf numFmtId="0" fontId="0" fillId="0" borderId="0">
      <alignment vertical="center"/>
    </xf>
    <xf numFmtId="176" fontId="0" fillId="0" borderId="0" applyFont="0" applyFill="0" applyBorder="0" applyAlignment="0" applyProtection="0"/>
    <xf numFmtId="0" fontId="0" fillId="0" borderId="0"/>
    <xf numFmtId="0" fontId="0" fillId="0" borderId="0"/>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43"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40" fillId="22" borderId="0" applyNumberFormat="0" applyBorder="0" applyAlignment="0" applyProtection="0">
      <alignment vertical="center"/>
    </xf>
    <xf numFmtId="0" fontId="75" fillId="0" borderId="0">
      <alignment vertical="center"/>
    </xf>
    <xf numFmtId="0" fontId="0" fillId="0" borderId="0">
      <alignment vertical="center"/>
    </xf>
    <xf numFmtId="0" fontId="0" fillId="0" borderId="0"/>
    <xf numFmtId="0" fontId="40" fillId="17" borderId="0" applyNumberFormat="0" applyBorder="0" applyAlignment="0" applyProtection="0">
      <alignment vertical="center"/>
    </xf>
    <xf numFmtId="0" fontId="0" fillId="0" borderId="0">
      <alignment vertical="center"/>
    </xf>
    <xf numFmtId="0" fontId="40" fillId="17" borderId="0" applyNumberFormat="0" applyBorder="0" applyAlignment="0" applyProtection="0">
      <alignment vertical="center"/>
    </xf>
    <xf numFmtId="0" fontId="0" fillId="0" borderId="0"/>
    <xf numFmtId="0" fontId="0" fillId="0" borderId="0"/>
    <xf numFmtId="0" fontId="49" fillId="8" borderId="23" applyNumberFormat="0" applyAlignment="0" applyProtection="0">
      <alignment vertical="center"/>
    </xf>
    <xf numFmtId="0" fontId="12" fillId="13" borderId="0" applyNumberFormat="0" applyBorder="0" applyAlignment="0" applyProtection="0">
      <alignment vertical="center"/>
    </xf>
    <xf numFmtId="0" fontId="0" fillId="0" borderId="0"/>
    <xf numFmtId="0" fontId="0" fillId="0" borderId="0">
      <alignment vertical="center"/>
    </xf>
    <xf numFmtId="0" fontId="40" fillId="22" borderId="0" applyNumberFormat="0" applyBorder="0" applyAlignment="0" applyProtection="0">
      <alignment vertical="center"/>
    </xf>
    <xf numFmtId="0" fontId="0" fillId="0" borderId="0"/>
    <xf numFmtId="0" fontId="40" fillId="2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0" fillId="0" borderId="0"/>
    <xf numFmtId="0" fontId="40" fillId="17"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43" fontId="0" fillId="0" borderId="0" applyFont="0" applyFill="0" applyBorder="0" applyAlignment="0" applyProtection="0"/>
    <xf numFmtId="0" fontId="0" fillId="0" borderId="0"/>
    <xf numFmtId="176" fontId="0" fillId="0" borderId="0" applyFont="0" applyFill="0" applyBorder="0" applyAlignment="0" applyProtection="0">
      <alignment vertical="center"/>
    </xf>
    <xf numFmtId="0" fontId="0" fillId="0" borderId="0"/>
    <xf numFmtId="0" fontId="54" fillId="1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54" fillId="13" borderId="0" applyNumberFormat="0" applyBorder="0" applyAlignment="0" applyProtection="0">
      <alignment vertical="center"/>
    </xf>
    <xf numFmtId="0" fontId="0" fillId="0" borderId="0">
      <alignment vertical="center"/>
    </xf>
    <xf numFmtId="0" fontId="0" fillId="0" borderId="0"/>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0" fillId="0" borderId="0"/>
    <xf numFmtId="176" fontId="0" fillId="0" borderId="0" applyFont="0" applyFill="0" applyBorder="0" applyAlignment="0" applyProtection="0">
      <alignment vertical="center"/>
    </xf>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xf numFmtId="0" fontId="54" fillId="13"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0" fillId="0" borderId="0"/>
    <xf numFmtId="176" fontId="0" fillId="0" borderId="0" applyFont="0" applyFill="0" applyBorder="0" applyAlignment="0" applyProtection="0">
      <alignment vertical="center"/>
    </xf>
    <xf numFmtId="0" fontId="0" fillId="0" borderId="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0" fillId="0" borderId="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0" fillId="0" borderId="0"/>
    <xf numFmtId="0" fontId="54" fillId="13" borderId="0" applyNumberFormat="0" applyBorder="0" applyAlignment="0" applyProtection="0">
      <alignment vertical="center"/>
    </xf>
    <xf numFmtId="0" fontId="12" fillId="8"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0" fillId="0" borderId="0">
      <alignment vertical="center"/>
    </xf>
    <xf numFmtId="0" fontId="12" fillId="23" borderId="0" applyNumberFormat="0" applyBorder="0" applyAlignment="0" applyProtection="0">
      <alignment vertical="center"/>
    </xf>
    <xf numFmtId="0" fontId="0" fillId="0" borderId="0"/>
    <xf numFmtId="0" fontId="0" fillId="0" borderId="0">
      <alignment vertical="center"/>
    </xf>
    <xf numFmtId="0" fontId="12" fillId="14" borderId="0" applyNumberFormat="0" applyBorder="0" applyAlignment="0" applyProtection="0">
      <alignment vertical="center"/>
    </xf>
    <xf numFmtId="0" fontId="12" fillId="13" borderId="0" applyNumberFormat="0" applyBorder="0" applyAlignment="0" applyProtection="0">
      <alignment vertical="center"/>
    </xf>
    <xf numFmtId="0" fontId="41" fillId="4" borderId="0" applyNumberFormat="0" applyBorder="0" applyAlignment="0" applyProtection="0">
      <alignment vertical="center"/>
    </xf>
    <xf numFmtId="0" fontId="0" fillId="0" borderId="0"/>
    <xf numFmtId="0" fontId="0" fillId="0" borderId="0">
      <alignment vertical="center"/>
    </xf>
    <xf numFmtId="0" fontId="12" fillId="12" borderId="0" applyNumberFormat="0" applyBorder="0" applyAlignment="0" applyProtection="0">
      <alignment vertical="center"/>
    </xf>
    <xf numFmtId="0" fontId="41" fillId="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2" fillId="9"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69" fillId="0" borderId="24" applyNumberFormat="0" applyFill="0" applyAlignment="0" applyProtection="0">
      <alignment vertical="center"/>
    </xf>
    <xf numFmtId="0" fontId="0" fillId="0" borderId="0">
      <alignment vertical="center"/>
    </xf>
    <xf numFmtId="0" fontId="0" fillId="0" borderId="0"/>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43" fontId="0" fillId="0" borderId="0" applyFont="0" applyFill="0" applyBorder="0" applyAlignment="0" applyProtection="0"/>
    <xf numFmtId="0" fontId="47" fillId="0" borderId="0" applyNumberFormat="0" applyFill="0" applyBorder="0" applyAlignment="0" applyProtection="0">
      <alignment vertical="center"/>
    </xf>
    <xf numFmtId="0" fontId="0" fillId="0" borderId="0"/>
    <xf numFmtId="0" fontId="40" fillId="16" borderId="0" applyNumberFormat="0" applyBorder="0" applyAlignment="0" applyProtection="0">
      <alignment vertical="center"/>
    </xf>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12" fillId="13" borderId="0" applyNumberFormat="0" applyBorder="0" applyAlignment="0" applyProtection="0">
      <alignment vertical="center"/>
    </xf>
    <xf numFmtId="0" fontId="41"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xf numFmtId="0" fontId="0" fillId="0" borderId="0"/>
    <xf numFmtId="0" fontId="40" fillId="16"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xf numFmtId="0" fontId="40" fillId="16"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176" fontId="0" fillId="0" borderId="0" applyFont="0" applyFill="0" applyBorder="0" applyAlignment="0" applyProtection="0"/>
    <xf numFmtId="43"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12" fillId="20"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47" fillId="0" borderId="0" applyNumberFormat="0" applyFill="0" applyBorder="0" applyAlignment="0" applyProtection="0">
      <alignment vertical="center"/>
    </xf>
    <xf numFmtId="0" fontId="0" fillId="0" borderId="0"/>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54" fillId="13" borderId="0" applyNumberFormat="0" applyBorder="0" applyAlignment="0" applyProtection="0">
      <alignment vertical="center"/>
    </xf>
    <xf numFmtId="0" fontId="0" fillId="0" borderId="0">
      <alignment vertical="center"/>
    </xf>
    <xf numFmtId="0" fontId="54" fillId="13" borderId="0" applyNumberFormat="0" applyBorder="0" applyAlignment="0" applyProtection="0">
      <alignment vertical="center"/>
    </xf>
    <xf numFmtId="0" fontId="0" fillId="0" borderId="0"/>
    <xf numFmtId="0" fontId="12" fillId="14" borderId="0" applyNumberFormat="0" applyBorder="0" applyAlignment="0" applyProtection="0">
      <alignment vertical="center"/>
    </xf>
    <xf numFmtId="0" fontId="0" fillId="0" borderId="0"/>
    <xf numFmtId="0" fontId="40" fillId="4" borderId="0" applyNumberFormat="0" applyBorder="0" applyAlignment="0" applyProtection="0">
      <alignment vertical="center"/>
    </xf>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54" fillId="13"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2" fillId="14" borderId="0" applyNumberFormat="0" applyBorder="0" applyAlignment="0" applyProtection="0">
      <alignment vertical="center"/>
    </xf>
    <xf numFmtId="0" fontId="40" fillId="4" borderId="0" applyNumberFormat="0" applyBorder="0" applyAlignment="0" applyProtection="0">
      <alignment vertical="center"/>
    </xf>
    <xf numFmtId="0" fontId="0" fillId="0" borderId="0">
      <alignment vertical="center"/>
    </xf>
    <xf numFmtId="0" fontId="0" fillId="0" borderId="0"/>
    <xf numFmtId="0" fontId="48" fillId="6" borderId="19" applyNumberFormat="0" applyAlignment="0" applyProtection="0">
      <alignment vertical="center"/>
    </xf>
    <xf numFmtId="0" fontId="40" fillId="4" borderId="0" applyNumberFormat="0" applyBorder="0" applyAlignment="0" applyProtection="0">
      <alignment vertical="center"/>
    </xf>
    <xf numFmtId="0" fontId="0" fillId="0" borderId="0"/>
    <xf numFmtId="0" fontId="40" fillId="4" borderId="0" applyNumberFormat="0" applyBorder="0" applyAlignment="0" applyProtection="0">
      <alignment vertical="center"/>
    </xf>
    <xf numFmtId="0" fontId="0" fillId="0" borderId="0">
      <alignment vertical="center"/>
    </xf>
    <xf numFmtId="0" fontId="0" fillId="0" borderId="0"/>
    <xf numFmtId="0" fontId="0" fillId="0" borderId="0"/>
    <xf numFmtId="176" fontId="0" fillId="0" borderId="0" applyFont="0" applyFill="0" applyBorder="0" applyAlignment="0" applyProtection="0">
      <alignment vertical="center"/>
    </xf>
    <xf numFmtId="0" fontId="0" fillId="0" borderId="0">
      <alignment vertical="center"/>
    </xf>
    <xf numFmtId="0" fontId="12" fillId="14" borderId="0" applyNumberFormat="0" applyBorder="0" applyAlignment="0" applyProtection="0">
      <alignment vertical="center"/>
    </xf>
    <xf numFmtId="0" fontId="40" fillId="4" borderId="0" applyNumberFormat="0" applyBorder="0" applyAlignment="0" applyProtection="0">
      <alignment vertical="center"/>
    </xf>
    <xf numFmtId="0" fontId="0" fillId="0" borderId="0"/>
    <xf numFmtId="0" fontId="12" fillId="0" borderId="0">
      <alignment vertical="center"/>
    </xf>
    <xf numFmtId="0" fontId="0" fillId="0" borderId="0">
      <alignment vertical="center"/>
    </xf>
    <xf numFmtId="0" fontId="12" fillId="19"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12" fillId="0" borderId="0">
      <alignment vertical="center"/>
    </xf>
    <xf numFmtId="43" fontId="0" fillId="0" borderId="0" applyFont="0" applyFill="0" applyBorder="0" applyAlignment="0" applyProtection="0">
      <alignment vertical="center"/>
    </xf>
    <xf numFmtId="0" fontId="0" fillId="0" borderId="0"/>
    <xf numFmtId="0" fontId="0" fillId="0" borderId="0"/>
    <xf numFmtId="0" fontId="40" fillId="5" borderId="0" applyNumberFormat="0" applyBorder="0" applyAlignment="0" applyProtection="0">
      <alignment vertical="center"/>
    </xf>
    <xf numFmtId="0" fontId="12" fillId="18"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69" fillId="0" borderId="24" applyNumberFormat="0" applyFill="0" applyAlignment="0" applyProtection="0">
      <alignment vertical="center"/>
    </xf>
    <xf numFmtId="0" fontId="0" fillId="0" borderId="0">
      <alignment vertical="center"/>
    </xf>
    <xf numFmtId="0" fontId="41" fillId="7" borderId="0" applyNumberFormat="0" applyBorder="0" applyAlignment="0" applyProtection="0">
      <alignment vertical="center"/>
    </xf>
    <xf numFmtId="176" fontId="0" fillId="0" borderId="0" applyFont="0" applyFill="0" applyBorder="0" applyAlignment="0" applyProtection="0">
      <alignment vertical="center"/>
    </xf>
    <xf numFmtId="0" fontId="69" fillId="0" borderId="24" applyNumberFormat="0" applyFill="0" applyAlignment="0" applyProtection="0">
      <alignment vertical="center"/>
    </xf>
    <xf numFmtId="0" fontId="0" fillId="0" borderId="0"/>
    <xf numFmtId="176" fontId="0" fillId="0" borderId="0" applyFont="0" applyFill="0" applyBorder="0" applyAlignment="0" applyProtection="0">
      <alignment vertical="center"/>
    </xf>
    <xf numFmtId="0" fontId="0" fillId="0" borderId="0"/>
    <xf numFmtId="0" fontId="0" fillId="0" borderId="0"/>
    <xf numFmtId="0" fontId="43" fillId="20" borderId="19" applyNumberFormat="0" applyAlignment="0" applyProtection="0">
      <alignment vertical="center"/>
    </xf>
    <xf numFmtId="0" fontId="0" fillId="0" borderId="0"/>
    <xf numFmtId="0" fontId="12" fillId="14" borderId="0" applyNumberFormat="0" applyBorder="0" applyAlignment="0" applyProtection="0">
      <alignment vertical="center"/>
    </xf>
    <xf numFmtId="0" fontId="15" fillId="0" borderId="0"/>
    <xf numFmtId="0" fontId="40"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1" fillId="8" borderId="0" applyNumberFormat="0" applyBorder="0" applyAlignment="0" applyProtection="0">
      <alignment vertical="center"/>
    </xf>
    <xf numFmtId="0" fontId="12" fillId="23"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3" fillId="8" borderId="19" applyNumberFormat="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0" fillId="27" borderId="26" applyNumberFormat="0" applyFont="0" applyAlignment="0" applyProtection="0">
      <alignment vertical="center"/>
    </xf>
    <xf numFmtId="0" fontId="0" fillId="0" borderId="0"/>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43" fontId="0" fillId="0" borderId="0" applyFont="0" applyFill="0" applyBorder="0" applyAlignment="0" applyProtection="0"/>
    <xf numFmtId="0" fontId="12" fillId="20"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1" fillId="16"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0" fillId="21" borderId="0" applyNumberFormat="0" applyBorder="0" applyAlignment="0" applyProtection="0">
      <alignment vertical="center"/>
    </xf>
    <xf numFmtId="0" fontId="12" fillId="23" borderId="0" applyNumberFormat="0" applyBorder="0" applyAlignment="0" applyProtection="0">
      <alignment vertical="center"/>
    </xf>
    <xf numFmtId="0" fontId="40" fillId="4"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0" fillId="0" borderId="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3" fillId="8" borderId="19" applyNumberFormat="0" applyAlignment="0" applyProtection="0">
      <alignment vertical="center"/>
    </xf>
    <xf numFmtId="0" fontId="69" fillId="0" borderId="24" applyNumberFormat="0" applyFill="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40" fillId="22"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9" fontId="0" fillId="0" borderId="0" applyFont="0" applyFill="0" applyBorder="0" applyAlignment="0" applyProtection="0">
      <alignment vertical="center"/>
    </xf>
    <xf numFmtId="0" fontId="40" fillId="11" borderId="0" applyNumberFormat="0" applyBorder="0" applyAlignment="0" applyProtection="0">
      <alignment vertical="center"/>
    </xf>
    <xf numFmtId="0" fontId="12" fillId="23" borderId="0" applyNumberFormat="0" applyBorder="0" applyAlignment="0" applyProtection="0">
      <alignment vertical="center"/>
    </xf>
    <xf numFmtId="0" fontId="12" fillId="12" borderId="0" applyNumberFormat="0" applyBorder="0" applyAlignment="0" applyProtection="0">
      <alignment vertical="center"/>
    </xf>
    <xf numFmtId="0" fontId="24" fillId="0" borderId="30" applyNumberFormat="0" applyFill="0" applyAlignment="0" applyProtection="0">
      <alignment vertical="center"/>
    </xf>
    <xf numFmtId="0" fontId="12" fillId="6" borderId="0" applyNumberFormat="0" applyBorder="0" applyAlignment="0" applyProtection="0">
      <alignment vertical="center"/>
    </xf>
    <xf numFmtId="0" fontId="40" fillId="11" borderId="0" applyNumberFormat="0" applyBorder="0" applyAlignment="0" applyProtection="0">
      <alignment vertical="center"/>
    </xf>
    <xf numFmtId="0" fontId="12" fillId="23" borderId="0" applyNumberFormat="0" applyBorder="0" applyAlignment="0" applyProtection="0">
      <alignment vertical="center"/>
    </xf>
    <xf numFmtId="0" fontId="0" fillId="0" borderId="0"/>
    <xf numFmtId="0" fontId="40" fillId="11" borderId="0" applyNumberFormat="0" applyBorder="0" applyAlignment="0" applyProtection="0">
      <alignment vertical="center"/>
    </xf>
    <xf numFmtId="0" fontId="12" fillId="23" borderId="0" applyNumberFormat="0" applyBorder="0" applyAlignment="0" applyProtection="0">
      <alignment vertical="center"/>
    </xf>
    <xf numFmtId="0" fontId="41" fillId="26" borderId="0" applyNumberFormat="0" applyBorder="0" applyAlignment="0" applyProtection="0">
      <alignment vertical="center"/>
    </xf>
    <xf numFmtId="0" fontId="12" fillId="23" borderId="0" applyNumberFormat="0" applyBorder="0" applyAlignment="0" applyProtection="0">
      <alignment vertical="center"/>
    </xf>
    <xf numFmtId="0" fontId="0" fillId="0" borderId="0"/>
    <xf numFmtId="0" fontId="43" fillId="8" borderId="19" applyNumberFormat="0" applyAlignment="0" applyProtection="0">
      <alignment vertical="center"/>
    </xf>
    <xf numFmtId="0" fontId="12" fillId="6" borderId="0" applyNumberFormat="0" applyBorder="0" applyAlignment="0" applyProtection="0">
      <alignment vertical="center"/>
    </xf>
    <xf numFmtId="0" fontId="12" fillId="20" borderId="0" applyNumberFormat="0" applyBorder="0" applyAlignment="0" applyProtection="0">
      <alignment vertical="center"/>
    </xf>
    <xf numFmtId="0" fontId="12" fillId="23" borderId="0" applyNumberFormat="0" applyBorder="0" applyAlignment="0" applyProtection="0">
      <alignment vertical="center"/>
    </xf>
    <xf numFmtId="0" fontId="40" fillId="22" borderId="0" applyNumberFormat="0" applyBorder="0" applyAlignment="0" applyProtection="0">
      <alignment vertical="center"/>
    </xf>
    <xf numFmtId="0" fontId="12" fillId="23" borderId="0" applyNumberFormat="0" applyBorder="0" applyAlignment="0" applyProtection="0">
      <alignment vertical="center"/>
    </xf>
    <xf numFmtId="0" fontId="40" fillId="22" borderId="0" applyNumberFormat="0" applyBorder="0" applyAlignment="0" applyProtection="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43" fillId="8" borderId="19" applyNumberFormat="0" applyAlignment="0" applyProtection="0">
      <alignment vertical="center"/>
    </xf>
    <xf numFmtId="0" fontId="12" fillId="20" borderId="0" applyNumberFormat="0" applyBorder="0" applyAlignment="0" applyProtection="0">
      <alignment vertical="center"/>
    </xf>
    <xf numFmtId="0" fontId="41" fillId="24" borderId="0" applyNumberFormat="0" applyBorder="0" applyAlignment="0" applyProtection="0">
      <alignment vertical="center"/>
    </xf>
    <xf numFmtId="0" fontId="12" fillId="20" borderId="0" applyNumberFormat="0" applyBorder="0" applyAlignment="0" applyProtection="0">
      <alignment vertical="center"/>
    </xf>
    <xf numFmtId="176" fontId="0" fillId="0" borderId="0" applyFont="0" applyFill="0" applyBorder="0" applyAlignment="0" applyProtection="0">
      <alignment vertical="center"/>
    </xf>
    <xf numFmtId="0" fontId="12" fillId="20" borderId="0" applyNumberFormat="0" applyBorder="0" applyAlignment="0" applyProtection="0">
      <alignment vertical="center"/>
    </xf>
    <xf numFmtId="0" fontId="12" fillId="13" borderId="0" applyNumberFormat="0" applyBorder="0" applyAlignment="0" applyProtection="0">
      <alignment vertical="center"/>
    </xf>
    <xf numFmtId="0" fontId="12" fillId="24" borderId="0" applyNumberFormat="0" applyBorder="0" applyAlignment="0" applyProtection="0">
      <alignment vertical="center"/>
    </xf>
    <xf numFmtId="0" fontId="12" fillId="13" borderId="0" applyNumberFormat="0" applyBorder="0" applyAlignment="0" applyProtection="0">
      <alignment vertical="center"/>
    </xf>
    <xf numFmtId="0" fontId="77" fillId="0" borderId="31" applyNumberFormat="0" applyFill="0" applyAlignment="0" applyProtection="0">
      <alignment vertical="center"/>
    </xf>
    <xf numFmtId="0" fontId="12" fillId="13" borderId="0" applyNumberFormat="0" applyBorder="0" applyAlignment="0" applyProtection="0">
      <alignment vertical="center"/>
    </xf>
    <xf numFmtId="0" fontId="41" fillId="5"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63" fillId="15" borderId="20" applyNumberFormat="0" applyAlignment="0" applyProtection="0">
      <alignment vertical="center"/>
    </xf>
    <xf numFmtId="0" fontId="3" fillId="0" borderId="0"/>
    <xf numFmtId="0" fontId="12" fillId="13" borderId="0" applyNumberFormat="0" applyBorder="0" applyAlignment="0" applyProtection="0">
      <alignment vertical="center"/>
    </xf>
    <xf numFmtId="177" fontId="13" fillId="0" borderId="2">
      <alignment vertical="center"/>
      <protection locked="0"/>
    </xf>
    <xf numFmtId="0" fontId="12" fillId="6" borderId="0" applyNumberFormat="0" applyBorder="0" applyAlignment="0" applyProtection="0">
      <alignment vertical="center"/>
    </xf>
    <xf numFmtId="0" fontId="40" fillId="10" borderId="0" applyNumberFormat="0" applyBorder="0" applyAlignment="0" applyProtection="0">
      <alignment vertical="center"/>
    </xf>
    <xf numFmtId="0" fontId="12" fillId="6" borderId="0" applyNumberFormat="0" applyBorder="0" applyAlignment="0" applyProtection="0">
      <alignment vertical="center"/>
    </xf>
    <xf numFmtId="0" fontId="12" fillId="19"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41" fillId="5" borderId="0" applyNumberFormat="0" applyBorder="0" applyAlignment="0" applyProtection="0">
      <alignment vertical="center"/>
    </xf>
    <xf numFmtId="0" fontId="12" fillId="6" borderId="0" applyNumberFormat="0" applyBorder="0" applyAlignment="0" applyProtection="0">
      <alignment vertical="center"/>
    </xf>
    <xf numFmtId="0" fontId="12" fillId="13"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40" fillId="21"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12" fillId="13" borderId="0" applyNumberFormat="0" applyBorder="0" applyAlignment="0" applyProtection="0">
      <alignment vertical="center"/>
    </xf>
    <xf numFmtId="0" fontId="41" fillId="4" borderId="0" applyNumberFormat="0" applyBorder="0" applyAlignment="0" applyProtection="0">
      <alignment vertical="center"/>
    </xf>
    <xf numFmtId="0" fontId="12" fillId="24" borderId="0" applyNumberFormat="0" applyBorder="0" applyAlignment="0" applyProtection="0">
      <alignment vertical="center"/>
    </xf>
    <xf numFmtId="0" fontId="12" fillId="14" borderId="0" applyNumberFormat="0" applyBorder="0" applyAlignment="0" applyProtection="0">
      <alignment vertical="center"/>
    </xf>
    <xf numFmtId="0" fontId="12" fillId="13" borderId="0" applyNumberFormat="0" applyBorder="0" applyAlignment="0" applyProtection="0">
      <alignment vertical="center"/>
    </xf>
    <xf numFmtId="0" fontId="41" fillId="4" borderId="0" applyNumberFormat="0" applyBorder="0" applyAlignment="0" applyProtection="0">
      <alignment vertical="center"/>
    </xf>
    <xf numFmtId="0" fontId="0" fillId="0" borderId="0"/>
    <xf numFmtId="0" fontId="3" fillId="0" borderId="0">
      <alignment vertical="center"/>
    </xf>
    <xf numFmtId="0" fontId="12" fillId="13" borderId="0" applyNumberFormat="0" applyBorder="0" applyAlignment="0" applyProtection="0">
      <alignment vertical="center"/>
    </xf>
    <xf numFmtId="0" fontId="41" fillId="4"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41" fillId="4" borderId="0" applyNumberFormat="0" applyBorder="0" applyAlignment="0" applyProtection="0">
      <alignment vertical="center"/>
    </xf>
    <xf numFmtId="0" fontId="0" fillId="0" borderId="0"/>
    <xf numFmtId="0" fontId="3" fillId="0" borderId="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3" fillId="0" borderId="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0" fillId="0" borderId="0"/>
    <xf numFmtId="0" fontId="12" fillId="13" borderId="0" applyNumberFormat="0" applyBorder="0" applyAlignment="0" applyProtection="0">
      <alignment vertical="center"/>
    </xf>
    <xf numFmtId="0" fontId="49" fillId="8" borderId="23" applyNumberFormat="0" applyAlignment="0" applyProtection="0">
      <alignment vertical="center"/>
    </xf>
    <xf numFmtId="0" fontId="12" fillId="13" borderId="0" applyNumberFormat="0" applyBorder="0" applyAlignment="0" applyProtection="0">
      <alignment vertical="center"/>
    </xf>
    <xf numFmtId="0" fontId="49" fillId="8" borderId="23" applyNumberFormat="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6"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41"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40" fillId="4"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20"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12" fillId="13" borderId="0" applyNumberFormat="0" applyBorder="0" applyAlignment="0" applyProtection="0">
      <alignment vertical="center"/>
    </xf>
    <xf numFmtId="0" fontId="12" fillId="6" borderId="0" applyNumberFormat="0" applyBorder="0" applyAlignment="0" applyProtection="0">
      <alignment vertical="center"/>
    </xf>
    <xf numFmtId="0" fontId="40" fillId="21"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12"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12" fillId="12" borderId="0" applyNumberFormat="0" applyBorder="0" applyAlignment="0" applyProtection="0">
      <alignment vertical="center"/>
    </xf>
    <xf numFmtId="0" fontId="0" fillId="0" borderId="0"/>
    <xf numFmtId="0" fontId="0" fillId="0" borderId="0"/>
    <xf numFmtId="9" fontId="0" fillId="0" borderId="0" applyFont="0" applyFill="0" applyBorder="0" applyAlignment="0" applyProtection="0"/>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41" fillId="6"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0" fillId="0" borderId="0"/>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0" fillId="0" borderId="0"/>
    <xf numFmtId="0" fontId="12" fillId="12" borderId="0" applyNumberFormat="0" applyBorder="0" applyAlignment="0" applyProtection="0">
      <alignment vertical="center"/>
    </xf>
    <xf numFmtId="0" fontId="12" fillId="27" borderId="0" applyNumberFormat="0" applyBorder="0" applyAlignment="0" applyProtection="0">
      <alignment vertical="center"/>
    </xf>
    <xf numFmtId="0" fontId="0" fillId="0" borderId="0">
      <alignment vertical="center"/>
    </xf>
    <xf numFmtId="0" fontId="12" fillId="27" borderId="0" applyNumberFormat="0" applyBorder="0" applyAlignment="0" applyProtection="0">
      <alignment vertical="center"/>
    </xf>
    <xf numFmtId="0" fontId="24" fillId="0" borderId="27" applyNumberFormat="0" applyFill="0" applyAlignment="0" applyProtection="0">
      <alignment vertical="center"/>
    </xf>
    <xf numFmtId="0" fontId="0" fillId="0" borderId="0"/>
    <xf numFmtId="0" fontId="12" fillId="27" borderId="0" applyNumberFormat="0" applyBorder="0" applyAlignment="0" applyProtection="0">
      <alignment vertical="center"/>
    </xf>
    <xf numFmtId="0" fontId="24" fillId="0" borderId="27" applyNumberFormat="0" applyFill="0" applyAlignment="0" applyProtection="0">
      <alignment vertical="center"/>
    </xf>
    <xf numFmtId="0" fontId="12" fillId="27" borderId="0" applyNumberFormat="0" applyBorder="0" applyAlignment="0" applyProtection="0">
      <alignment vertical="center"/>
    </xf>
    <xf numFmtId="0" fontId="24" fillId="0" borderId="27" applyNumberFormat="0" applyFill="0" applyAlignment="0" applyProtection="0">
      <alignment vertical="center"/>
    </xf>
    <xf numFmtId="0" fontId="12" fillId="6" borderId="0" applyNumberFormat="0" applyBorder="0" applyAlignment="0" applyProtection="0">
      <alignment vertical="center"/>
    </xf>
    <xf numFmtId="0" fontId="12" fillId="27" borderId="0" applyNumberFormat="0" applyBorder="0" applyAlignment="0" applyProtection="0">
      <alignment vertical="center"/>
    </xf>
    <xf numFmtId="0" fontId="24" fillId="0" borderId="27" applyNumberFormat="0" applyFill="0" applyAlignment="0" applyProtection="0">
      <alignment vertical="center"/>
    </xf>
    <xf numFmtId="0" fontId="0" fillId="0" borderId="0">
      <alignment vertical="center"/>
    </xf>
    <xf numFmtId="0" fontId="0" fillId="0" borderId="0">
      <alignment vertical="center"/>
    </xf>
    <xf numFmtId="0" fontId="12" fillId="27" borderId="0" applyNumberFormat="0" applyBorder="0" applyAlignment="0" applyProtection="0">
      <alignment vertical="center"/>
    </xf>
    <xf numFmtId="0" fontId="0" fillId="0" borderId="0"/>
    <xf numFmtId="0" fontId="12" fillId="27" borderId="0" applyNumberFormat="0" applyBorder="0" applyAlignment="0" applyProtection="0">
      <alignment vertical="center"/>
    </xf>
    <xf numFmtId="0" fontId="24" fillId="0" borderId="30" applyNumberFormat="0" applyFill="0" applyAlignment="0" applyProtection="0">
      <alignment vertical="center"/>
    </xf>
    <xf numFmtId="0" fontId="12" fillId="27" borderId="0" applyNumberFormat="0" applyBorder="0" applyAlignment="0" applyProtection="0">
      <alignment vertical="center"/>
    </xf>
    <xf numFmtId="0" fontId="24" fillId="0" borderId="30" applyNumberFormat="0" applyFill="0" applyAlignment="0" applyProtection="0">
      <alignment vertical="center"/>
    </xf>
    <xf numFmtId="0" fontId="12" fillId="0" borderId="0">
      <alignment vertical="center"/>
    </xf>
    <xf numFmtId="0" fontId="12" fillId="27" borderId="0" applyNumberFormat="0" applyBorder="0" applyAlignment="0" applyProtection="0">
      <alignment vertical="center"/>
    </xf>
    <xf numFmtId="0" fontId="24" fillId="0" borderId="27" applyNumberFormat="0" applyFill="0" applyAlignment="0" applyProtection="0">
      <alignment vertical="center"/>
    </xf>
    <xf numFmtId="0" fontId="51" fillId="0" borderId="0" applyNumberFormat="0" applyFill="0" applyBorder="0" applyAlignment="0" applyProtection="0">
      <alignment vertical="center"/>
    </xf>
    <xf numFmtId="0" fontId="12" fillId="27" borderId="0" applyNumberFormat="0" applyBorder="0" applyAlignment="0" applyProtection="0">
      <alignment vertical="center"/>
    </xf>
    <xf numFmtId="0" fontId="54" fillId="13"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12" borderId="0" applyNumberFormat="0" applyBorder="0" applyAlignment="0" applyProtection="0">
      <alignment vertical="center"/>
    </xf>
    <xf numFmtId="0" fontId="12" fillId="27" borderId="0" applyNumberFormat="0" applyBorder="0" applyAlignment="0" applyProtection="0">
      <alignment vertical="center"/>
    </xf>
    <xf numFmtId="176" fontId="0" fillId="0" borderId="0" applyFont="0" applyFill="0" applyBorder="0" applyAlignment="0" applyProtection="0"/>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12" borderId="0" applyNumberFormat="0" applyBorder="0" applyAlignment="0" applyProtection="0">
      <alignment vertical="center"/>
    </xf>
    <xf numFmtId="0" fontId="12" fillId="27" borderId="0" applyNumberFormat="0" applyBorder="0" applyAlignment="0" applyProtection="0">
      <alignment vertical="center"/>
    </xf>
    <xf numFmtId="0" fontId="58" fillId="24" borderId="0" applyNumberFormat="0" applyBorder="0" applyAlignment="0" applyProtection="0">
      <alignment vertical="center"/>
    </xf>
    <xf numFmtId="0" fontId="12" fillId="14" borderId="0" applyNumberFormat="0" applyBorder="0" applyAlignment="0" applyProtection="0">
      <alignment vertical="center"/>
    </xf>
    <xf numFmtId="0" fontId="12" fillId="12" borderId="0" applyNumberFormat="0" applyBorder="0" applyAlignment="0" applyProtection="0">
      <alignment vertical="center"/>
    </xf>
    <xf numFmtId="0" fontId="41" fillId="4" borderId="0" applyNumberFormat="0" applyBorder="0" applyAlignment="0" applyProtection="0">
      <alignment vertical="center"/>
    </xf>
    <xf numFmtId="0" fontId="0" fillId="0" borderId="0">
      <alignment vertical="center"/>
    </xf>
    <xf numFmtId="0" fontId="0" fillId="0" borderId="0">
      <alignment vertical="center"/>
    </xf>
    <xf numFmtId="9" fontId="12" fillId="0" borderId="0" applyFont="0" applyFill="0" applyBorder="0" applyAlignment="0" applyProtection="0">
      <alignment vertical="center"/>
    </xf>
    <xf numFmtId="0" fontId="12" fillId="12" borderId="0" applyNumberFormat="0" applyBorder="0" applyAlignment="0" applyProtection="0">
      <alignment vertical="center"/>
    </xf>
    <xf numFmtId="0" fontId="0" fillId="0" borderId="0"/>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49" fillId="8" borderId="23" applyNumberFormat="0" applyAlignment="0" applyProtection="0">
      <alignment vertical="center"/>
    </xf>
    <xf numFmtId="0" fontId="0" fillId="0" borderId="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54" fillId="13"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2" fillId="12" borderId="0" applyNumberFormat="0" applyBorder="0" applyAlignment="0" applyProtection="0">
      <alignment vertical="center"/>
    </xf>
    <xf numFmtId="0" fontId="0" fillId="0" borderId="0"/>
    <xf numFmtId="0" fontId="12" fillId="12" borderId="0" applyNumberFormat="0" applyBorder="0" applyAlignment="0" applyProtection="0">
      <alignment vertical="center"/>
    </xf>
    <xf numFmtId="0" fontId="0" fillId="0" borderId="0"/>
    <xf numFmtId="0" fontId="12" fillId="12" borderId="0" applyNumberFormat="0" applyBorder="0" applyAlignment="0" applyProtection="0">
      <alignment vertical="center"/>
    </xf>
    <xf numFmtId="0" fontId="0" fillId="0" borderId="0">
      <alignment vertical="center"/>
    </xf>
    <xf numFmtId="0" fontId="0" fillId="0" borderId="0">
      <alignment vertical="center"/>
    </xf>
    <xf numFmtId="0" fontId="28" fillId="0" borderId="0"/>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20"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3" fillId="0" borderId="0"/>
    <xf numFmtId="0" fontId="12" fillId="12" borderId="0" applyNumberFormat="0" applyBorder="0" applyAlignment="0" applyProtection="0">
      <alignment vertical="center"/>
    </xf>
    <xf numFmtId="0" fontId="0" fillId="0" borderId="0">
      <alignment vertical="center"/>
    </xf>
    <xf numFmtId="9" fontId="12" fillId="0" borderId="0" applyFont="0" applyFill="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62" fillId="0" borderId="0" applyNumberFormat="0" applyFill="0" applyBorder="0" applyAlignment="0" applyProtection="0">
      <alignment vertical="center"/>
    </xf>
    <xf numFmtId="0" fontId="12" fillId="12" borderId="0" applyNumberFormat="0" applyBorder="0" applyAlignment="0" applyProtection="0">
      <alignment vertical="center"/>
    </xf>
    <xf numFmtId="0" fontId="12" fillId="0" borderId="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20" borderId="0" applyNumberFormat="0" applyBorder="0" applyAlignment="0" applyProtection="0">
      <alignment vertical="center"/>
    </xf>
    <xf numFmtId="0" fontId="40" fillId="21"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52" fillId="0" borderId="0" applyNumberFormat="0" applyFill="0" applyBorder="0" applyAlignment="0" applyProtection="0">
      <alignment vertical="center"/>
    </xf>
    <xf numFmtId="0" fontId="12" fillId="9" borderId="0" applyNumberFormat="0" applyBorder="0" applyAlignment="0" applyProtection="0">
      <alignment vertical="center"/>
    </xf>
    <xf numFmtId="0" fontId="53" fillId="12" borderId="0" applyNumberFormat="0" applyBorder="0" applyAlignment="0" applyProtection="0">
      <alignment vertical="center"/>
    </xf>
    <xf numFmtId="0" fontId="3" fillId="0" borderId="0"/>
    <xf numFmtId="0" fontId="65"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41" fillId="5" borderId="0" applyNumberFormat="0" applyBorder="0" applyAlignment="0" applyProtection="0">
      <alignment vertical="center"/>
    </xf>
    <xf numFmtId="0" fontId="12" fillId="14" borderId="0" applyNumberFormat="0" applyBorder="0" applyAlignment="0" applyProtection="0">
      <alignment vertical="center"/>
    </xf>
    <xf numFmtId="0" fontId="3" fillId="0" borderId="0"/>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9" borderId="0" applyNumberFormat="0" applyBorder="0" applyAlignment="0" applyProtection="0">
      <alignment vertical="center"/>
    </xf>
    <xf numFmtId="0" fontId="12" fillId="20" borderId="0" applyNumberFormat="0" applyBorder="0" applyAlignment="0" applyProtection="0">
      <alignment vertical="center"/>
    </xf>
    <xf numFmtId="0" fontId="24" fillId="0" borderId="27" applyNumberFormat="0" applyFill="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9" borderId="0" applyNumberFormat="0" applyBorder="0" applyAlignment="0" applyProtection="0">
      <alignment vertical="center"/>
    </xf>
    <xf numFmtId="0" fontId="12" fillId="20" borderId="0" applyNumberFormat="0" applyBorder="0" applyAlignment="0" applyProtection="0">
      <alignment vertical="center"/>
    </xf>
    <xf numFmtId="0" fontId="53" fillId="12" borderId="0" applyNumberFormat="0" applyBorder="0" applyAlignment="0" applyProtection="0">
      <alignment vertical="center"/>
    </xf>
    <xf numFmtId="0" fontId="12" fillId="20" borderId="0" applyNumberFormat="0" applyBorder="0" applyAlignment="0" applyProtection="0">
      <alignment vertical="center"/>
    </xf>
    <xf numFmtId="0" fontId="66" fillId="0" borderId="28" applyNumberFormat="0" applyFill="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40" fillId="21" borderId="0" applyNumberFormat="0" applyBorder="0" applyAlignment="0" applyProtection="0">
      <alignment vertical="center"/>
    </xf>
    <xf numFmtId="0" fontId="12" fillId="9" borderId="0" applyNumberFormat="0" applyBorder="0" applyAlignment="0" applyProtection="0">
      <alignment vertical="center"/>
    </xf>
    <xf numFmtId="0" fontId="12" fillId="0" borderId="0">
      <alignment vertical="center"/>
    </xf>
    <xf numFmtId="0" fontId="12" fillId="20" borderId="0" applyNumberFormat="0" applyBorder="0" applyAlignment="0" applyProtection="0">
      <alignment vertical="center"/>
    </xf>
    <xf numFmtId="0" fontId="49" fillId="8" borderId="23" applyNumberFormat="0" applyAlignment="0" applyProtection="0">
      <alignment vertical="center"/>
    </xf>
    <xf numFmtId="0" fontId="12" fillId="20" borderId="0" applyNumberFormat="0" applyBorder="0" applyAlignment="0" applyProtection="0">
      <alignment vertical="center"/>
    </xf>
    <xf numFmtId="0" fontId="45" fillId="15" borderId="20" applyNumberFormat="0" applyAlignment="0" applyProtection="0">
      <alignment vertical="center"/>
    </xf>
    <xf numFmtId="0" fontId="12" fillId="9" borderId="0" applyNumberFormat="0" applyBorder="0" applyAlignment="0" applyProtection="0">
      <alignment vertical="center"/>
    </xf>
    <xf numFmtId="0" fontId="3" fillId="0" borderId="0"/>
    <xf numFmtId="0" fontId="65" fillId="0" borderId="0" applyNumberFormat="0" applyFill="0" applyBorder="0" applyAlignment="0" applyProtection="0">
      <alignment vertical="center"/>
    </xf>
    <xf numFmtId="0" fontId="12" fillId="9" borderId="0" applyNumberFormat="0" applyBorder="0" applyAlignment="0" applyProtection="0">
      <alignment vertical="center"/>
    </xf>
    <xf numFmtId="0" fontId="41" fillId="4"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53" fillId="12" borderId="0" applyNumberFormat="0" applyBorder="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12" fillId="9"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65" fillId="0" borderId="0" applyNumberFormat="0" applyFill="0" applyBorder="0" applyAlignment="0" applyProtection="0">
      <alignment vertical="center"/>
    </xf>
    <xf numFmtId="0" fontId="12" fillId="9"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12" fillId="20" borderId="0" applyNumberFormat="0" applyBorder="0" applyAlignment="0" applyProtection="0">
      <alignment vertical="center"/>
    </xf>
    <xf numFmtId="0" fontId="40" fillId="21"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65" fillId="0" borderId="0" applyNumberFormat="0" applyFill="0" applyBorder="0" applyAlignment="0" applyProtection="0">
      <alignment vertical="center"/>
    </xf>
    <xf numFmtId="0" fontId="12" fillId="14" borderId="0" applyNumberFormat="0" applyBorder="0" applyAlignment="0" applyProtection="0">
      <alignment vertical="center"/>
    </xf>
    <xf numFmtId="0" fontId="3" fillId="0" borderId="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0" fillId="0" borderId="0"/>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14" borderId="0" applyNumberFormat="0" applyBorder="0" applyAlignment="0" applyProtection="0">
      <alignment vertical="center"/>
    </xf>
    <xf numFmtId="0" fontId="78" fillId="0" borderId="0"/>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176" fontId="0" fillId="0" borderId="0" applyFont="0" applyFill="0" applyBorder="0" applyAlignment="0" applyProtection="0"/>
    <xf numFmtId="0" fontId="0" fillId="0" borderId="0"/>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57" fillId="0" borderId="25" applyNumberFormat="0" applyFill="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24" borderId="0" applyNumberFormat="0" applyBorder="0" applyAlignment="0" applyProtection="0">
      <alignment vertical="center"/>
    </xf>
    <xf numFmtId="0" fontId="12" fillId="14" borderId="0" applyNumberFormat="0" applyBorder="0" applyAlignment="0" applyProtection="0">
      <alignment vertical="center"/>
    </xf>
    <xf numFmtId="0" fontId="12" fillId="8" borderId="0" applyNumberFormat="0" applyBorder="0" applyAlignment="0" applyProtection="0">
      <alignment vertical="center"/>
    </xf>
    <xf numFmtId="176" fontId="0" fillId="0" borderId="0" applyFont="0" applyFill="0" applyBorder="0" applyAlignment="0" applyProtection="0"/>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8"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176" fontId="0" fillId="0" borderId="0" applyFont="0" applyFill="0" applyBorder="0" applyAlignment="0" applyProtection="0"/>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0" borderId="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0" fillId="0" borderId="0"/>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40" fillId="17" borderId="0" applyNumberFormat="0" applyBorder="0" applyAlignment="0" applyProtection="0">
      <alignment vertical="center"/>
    </xf>
    <xf numFmtId="0" fontId="13" fillId="0" borderId="2">
      <alignment horizontal="distributed" vertical="center" wrapText="1"/>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40" fillId="17" borderId="0" applyNumberFormat="0" applyBorder="0" applyAlignment="0" applyProtection="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9" fontId="0" fillId="0" borderId="0" applyFont="0" applyFill="0" applyBorder="0" applyAlignment="0" applyProtection="0"/>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40" fillId="2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37" fontId="60" fillId="0" borderId="0">
      <alignment vertical="center"/>
    </xf>
    <xf numFmtId="0" fontId="12" fillId="6" borderId="0" applyNumberFormat="0" applyBorder="0" applyAlignment="0" applyProtection="0">
      <alignment vertical="center"/>
    </xf>
    <xf numFmtId="176" fontId="0" fillId="0" borderId="0" applyFont="0" applyFill="0" applyBorder="0" applyAlignment="0" applyProtection="0">
      <alignment vertical="center"/>
    </xf>
    <xf numFmtId="0" fontId="24" fillId="0" borderId="30" applyNumberFormat="0" applyFill="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19"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43" fillId="8" borderId="19" applyNumberFormat="0" applyAlignment="0" applyProtection="0">
      <alignment vertical="center"/>
    </xf>
    <xf numFmtId="0" fontId="12" fillId="23" borderId="0" applyNumberFormat="0" applyBorder="0" applyAlignment="0" applyProtection="0">
      <alignment vertical="center"/>
    </xf>
    <xf numFmtId="0" fontId="43" fillId="8" borderId="19" applyNumberFormat="0" applyAlignment="0" applyProtection="0">
      <alignment vertical="center"/>
    </xf>
    <xf numFmtId="0" fontId="12" fillId="12" borderId="0" applyNumberFormat="0" applyBorder="0" applyAlignment="0" applyProtection="0">
      <alignment vertical="center"/>
    </xf>
    <xf numFmtId="0" fontId="73" fillId="0" borderId="0" applyNumberFormat="0" applyFill="0" applyBorder="0" applyAlignment="0" applyProtection="0">
      <alignment vertical="top"/>
      <protection locked="0"/>
    </xf>
    <xf numFmtId="0" fontId="41" fillId="24" borderId="0" applyNumberFormat="0" applyBorder="0" applyAlignment="0" applyProtection="0">
      <alignment vertical="center"/>
    </xf>
    <xf numFmtId="0" fontId="43" fillId="20" borderId="19" applyNumberFormat="0" applyAlignment="0" applyProtection="0">
      <alignment vertical="center"/>
    </xf>
    <xf numFmtId="187" fontId="71" fillId="0" borderId="0">
      <alignment vertical="center"/>
    </xf>
    <xf numFmtId="0" fontId="12" fillId="27" borderId="0" applyNumberFormat="0" applyBorder="0" applyAlignment="0" applyProtection="0">
      <alignment vertical="center"/>
    </xf>
    <xf numFmtId="0" fontId="43" fillId="20" borderId="19" applyNumberFormat="0" applyAlignment="0" applyProtection="0">
      <alignment vertical="center"/>
    </xf>
    <xf numFmtId="0" fontId="12" fillId="23" borderId="0" applyNumberFormat="0" applyBorder="0" applyAlignment="0" applyProtection="0">
      <alignment vertical="center"/>
    </xf>
    <xf numFmtId="0" fontId="43" fillId="8" borderId="19" applyNumberFormat="0" applyAlignment="0" applyProtection="0">
      <alignment vertical="center"/>
    </xf>
    <xf numFmtId="0" fontId="12" fillId="6" borderId="0" applyNumberFormat="0" applyBorder="0" applyAlignment="0" applyProtection="0">
      <alignment vertical="center"/>
    </xf>
    <xf numFmtId="0" fontId="12" fillId="12" borderId="0" applyNumberFormat="0" applyBorder="0" applyAlignment="0" applyProtection="0">
      <alignment vertical="center"/>
    </xf>
    <xf numFmtId="0" fontId="12" fillId="19" borderId="0" applyNumberFormat="0" applyBorder="0" applyAlignment="0" applyProtection="0">
      <alignment vertical="center"/>
    </xf>
    <xf numFmtId="0" fontId="41" fillId="10" borderId="0" applyNumberFormat="0" applyBorder="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xf numFmtId="0" fontId="24" fillId="0" borderId="30" applyNumberFormat="0" applyFill="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24" fillId="0" borderId="30" applyNumberFormat="0" applyFill="0" applyAlignment="0" applyProtection="0">
      <alignment vertical="center"/>
    </xf>
    <xf numFmtId="0" fontId="12" fillId="19" borderId="0" applyNumberFormat="0" applyBorder="0" applyAlignment="0" applyProtection="0">
      <alignment vertical="center"/>
    </xf>
    <xf numFmtId="0" fontId="46" fillId="0" borderId="21" applyNumberFormat="0" applyFill="0" applyAlignment="0" applyProtection="0">
      <alignment vertical="center"/>
    </xf>
    <xf numFmtId="0" fontId="24" fillId="0" borderId="30" applyNumberFormat="0" applyFill="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12" fillId="19" borderId="0" applyNumberFormat="0" applyBorder="0" applyAlignment="0" applyProtection="0">
      <alignment vertical="center"/>
    </xf>
    <xf numFmtId="0" fontId="24" fillId="0" borderId="27" applyNumberFormat="0" applyFill="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8" borderId="0" applyNumberFormat="0" applyBorder="0" applyAlignment="0" applyProtection="0">
      <alignment vertical="center"/>
    </xf>
    <xf numFmtId="176" fontId="0" fillId="0" borderId="0" applyFont="0" applyFill="0" applyBorder="0" applyAlignment="0" applyProtection="0">
      <alignment vertical="center"/>
    </xf>
    <xf numFmtId="0" fontId="12" fillId="8" borderId="0" applyNumberFormat="0" applyBorder="0" applyAlignment="0" applyProtection="0">
      <alignment vertical="center"/>
    </xf>
    <xf numFmtId="176" fontId="0" fillId="0" borderId="0" applyFont="0" applyFill="0" applyBorder="0" applyAlignment="0" applyProtection="0"/>
    <xf numFmtId="0" fontId="12" fillId="8" borderId="0" applyNumberFormat="0" applyBorder="0" applyAlignment="0" applyProtection="0">
      <alignment vertical="center"/>
    </xf>
    <xf numFmtId="176" fontId="0" fillId="0" borderId="0" applyFon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9"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176" fontId="0"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9" borderId="0" applyNumberFormat="0" applyBorder="0" applyAlignment="0" applyProtection="0">
      <alignment vertical="center"/>
    </xf>
    <xf numFmtId="0" fontId="57" fillId="0" borderId="25" applyNumberFormat="0" applyFill="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3" fillId="20" borderId="19" applyNumberFormat="0" applyAlignment="0" applyProtection="0">
      <alignment vertical="center"/>
    </xf>
    <xf numFmtId="0" fontId="12" fillId="19" borderId="0" applyNumberFormat="0" applyBorder="0" applyAlignment="0" applyProtection="0">
      <alignment vertical="center"/>
    </xf>
    <xf numFmtId="0" fontId="12" fillId="0" borderId="0"/>
    <xf numFmtId="0" fontId="12" fillId="19" borderId="0" applyNumberFormat="0" applyBorder="0" applyAlignment="0" applyProtection="0">
      <alignment vertical="center"/>
    </xf>
    <xf numFmtId="0" fontId="49" fillId="8" borderId="23" applyNumberFormat="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0" fillId="0" borderId="0">
      <alignment vertical="center"/>
    </xf>
    <xf numFmtId="0" fontId="12" fillId="19"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alignment vertical="center"/>
    </xf>
    <xf numFmtId="0" fontId="12" fillId="19"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0" borderId="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54" fillId="13" borderId="0" applyNumberFormat="0" applyBorder="0" applyAlignment="0" applyProtection="0">
      <alignment vertical="center"/>
    </xf>
    <xf numFmtId="0" fontId="12" fillId="19" borderId="0" applyNumberFormat="0" applyBorder="0" applyAlignment="0" applyProtection="0">
      <alignment vertical="center"/>
    </xf>
    <xf numFmtId="0" fontId="51" fillId="0" borderId="0" applyNumberFormat="0" applyFill="0" applyBorder="0" applyAlignment="0" applyProtection="0">
      <alignment vertical="center"/>
    </xf>
    <xf numFmtId="0" fontId="76" fillId="0" borderId="0"/>
    <xf numFmtId="0" fontId="0" fillId="0" borderId="0">
      <alignment vertical="center"/>
    </xf>
    <xf numFmtId="0" fontId="12" fillId="8"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43" fontId="0" fillId="0" borderId="0" applyFont="0" applyFill="0" applyBorder="0" applyAlignment="0" applyProtection="0"/>
    <xf numFmtId="0" fontId="12" fillId="8" borderId="0" applyNumberFormat="0" applyBorder="0" applyAlignment="0" applyProtection="0">
      <alignment vertical="center"/>
    </xf>
    <xf numFmtId="0" fontId="12" fillId="10" borderId="0" applyNumberFormat="0" applyBorder="0" applyAlignment="0" applyProtection="0">
      <alignment vertical="center"/>
    </xf>
    <xf numFmtId="176" fontId="0" fillId="0" borderId="0" applyFont="0" applyFill="0" applyBorder="0" applyAlignment="0" applyProtection="0">
      <alignment vertical="center"/>
    </xf>
    <xf numFmtId="0" fontId="12" fillId="10" borderId="0" applyNumberFormat="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xf numFmtId="0" fontId="12" fillId="10" borderId="0" applyNumberFormat="0" applyBorder="0" applyAlignment="0" applyProtection="0">
      <alignment vertical="center"/>
    </xf>
    <xf numFmtId="0" fontId="0" fillId="0" borderId="0"/>
    <xf numFmtId="0" fontId="0" fillId="0" borderId="0"/>
    <xf numFmtId="0" fontId="0" fillId="0" borderId="0">
      <alignment vertical="center"/>
    </xf>
    <xf numFmtId="0" fontId="12" fillId="10"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57" fillId="0" borderId="25" applyNumberFormat="0" applyFill="0" applyAlignment="0" applyProtection="0">
      <alignment vertical="center"/>
    </xf>
    <xf numFmtId="0" fontId="0" fillId="0" borderId="0"/>
    <xf numFmtId="0" fontId="12" fillId="10"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43" fillId="8" borderId="19" applyNumberFormat="0" applyAlignment="0" applyProtection="0">
      <alignment vertical="center"/>
    </xf>
    <xf numFmtId="0" fontId="12" fillId="10" borderId="0" applyNumberFormat="0" applyBorder="0" applyAlignment="0" applyProtection="0">
      <alignment vertical="center"/>
    </xf>
    <xf numFmtId="176" fontId="0" fillId="0" borderId="0" applyFont="0" applyFill="0" applyBorder="0" applyAlignment="0" applyProtection="0">
      <alignment vertical="center"/>
    </xf>
    <xf numFmtId="0" fontId="12" fillId="10" borderId="0" applyNumberFormat="0" applyBorder="0" applyAlignment="0" applyProtection="0">
      <alignment vertical="center"/>
    </xf>
    <xf numFmtId="176" fontId="0"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3" fillId="0" borderId="0"/>
    <xf numFmtId="0" fontId="12" fillId="10" borderId="0" applyNumberFormat="0" applyBorder="0" applyAlignment="0" applyProtection="0">
      <alignment vertical="center"/>
    </xf>
    <xf numFmtId="0" fontId="65" fillId="0" borderId="0" applyNumberFormat="0" applyFill="0" applyBorder="0" applyAlignment="0" applyProtection="0">
      <alignment vertical="center"/>
    </xf>
    <xf numFmtId="176" fontId="0"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40" fillId="10" borderId="0" applyNumberFormat="0" applyBorder="0" applyAlignment="0" applyProtection="0">
      <alignment vertical="center"/>
    </xf>
    <xf numFmtId="0" fontId="41" fillId="8"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12" fillId="10" borderId="0" applyNumberFormat="0" applyBorder="0" applyAlignment="0" applyProtection="0">
      <alignment vertical="center"/>
    </xf>
    <xf numFmtId="0" fontId="24" fillId="0" borderId="27" applyNumberFormat="0" applyFill="0" applyAlignment="0" applyProtection="0">
      <alignment vertical="center"/>
    </xf>
    <xf numFmtId="9" fontId="0" fillId="0" borderId="0" applyFont="0" applyFill="0" applyBorder="0" applyAlignment="0" applyProtection="0"/>
    <xf numFmtId="0" fontId="0" fillId="0" borderId="0">
      <alignment vertical="center"/>
    </xf>
    <xf numFmtId="0" fontId="12" fillId="10" borderId="0" applyNumberFormat="0" applyBorder="0" applyAlignment="0" applyProtection="0">
      <alignment vertical="center"/>
    </xf>
    <xf numFmtId="0" fontId="51" fillId="0" borderId="0" applyNumberFormat="0" applyFill="0" applyBorder="0" applyAlignment="0" applyProtection="0">
      <alignment vertical="center"/>
    </xf>
    <xf numFmtId="0" fontId="57" fillId="0" borderId="25" applyNumberFormat="0" applyFill="0" applyAlignment="0" applyProtection="0">
      <alignment vertical="center"/>
    </xf>
    <xf numFmtId="0" fontId="12" fillId="10" borderId="0" applyNumberFormat="0" applyBorder="0" applyAlignment="0" applyProtection="0">
      <alignment vertical="center"/>
    </xf>
    <xf numFmtId="0" fontId="51" fillId="0" borderId="0" applyNumberFormat="0" applyFill="0" applyBorder="0" applyAlignment="0" applyProtection="0">
      <alignment vertical="center"/>
    </xf>
    <xf numFmtId="0" fontId="12" fillId="10" borderId="0" applyNumberFormat="0" applyBorder="0" applyAlignment="0" applyProtection="0">
      <alignment vertical="center"/>
    </xf>
    <xf numFmtId="0" fontId="51" fillId="0" borderId="0" applyNumberFormat="0" applyFill="0" applyBorder="0" applyAlignment="0" applyProtection="0">
      <alignment vertical="center"/>
    </xf>
    <xf numFmtId="0" fontId="43" fillId="8" borderId="19" applyNumberFormat="0" applyAlignment="0" applyProtection="0">
      <alignment vertical="center"/>
    </xf>
    <xf numFmtId="0" fontId="12" fillId="10" borderId="0" applyNumberFormat="0" applyBorder="0" applyAlignment="0" applyProtection="0">
      <alignment vertical="center"/>
    </xf>
    <xf numFmtId="0" fontId="45" fillId="15" borderId="20" applyNumberFormat="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43" fillId="8" borderId="19" applyNumberFormat="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xf numFmtId="0" fontId="12" fillId="10"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0" fillId="0" borderId="0"/>
    <xf numFmtId="0" fontId="12" fillId="10" borderId="0" applyNumberFormat="0" applyBorder="0" applyAlignment="0" applyProtection="0">
      <alignment vertical="center"/>
    </xf>
    <xf numFmtId="0" fontId="12"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176" fontId="0" fillId="0" borderId="0" applyFont="0" applyFill="0" applyBorder="0" applyAlignment="0" applyProtection="0">
      <alignment vertical="center"/>
    </xf>
    <xf numFmtId="0" fontId="12" fillId="10" borderId="0" applyNumberFormat="0" applyBorder="0" applyAlignment="0" applyProtection="0">
      <alignment vertical="center"/>
    </xf>
    <xf numFmtId="0" fontId="0" fillId="0" borderId="0">
      <alignment vertical="center"/>
    </xf>
    <xf numFmtId="0" fontId="12" fillId="10" borderId="0" applyNumberFormat="0" applyBorder="0" applyAlignment="0" applyProtection="0">
      <alignment vertical="center"/>
    </xf>
    <xf numFmtId="0" fontId="0" fillId="0" borderId="0"/>
    <xf numFmtId="0" fontId="12" fillId="10" borderId="0" applyNumberFormat="0" applyBorder="0" applyAlignment="0" applyProtection="0">
      <alignment vertical="center"/>
    </xf>
    <xf numFmtId="4" fontId="0" fillId="0" borderId="0" applyFon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0"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41" fillId="8"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5"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5" fillId="0" borderId="0"/>
    <xf numFmtId="0" fontId="12" fillId="11" borderId="0" applyNumberFormat="0" applyBorder="0" applyAlignment="0" applyProtection="0">
      <alignment vertical="center"/>
    </xf>
    <xf numFmtId="0" fontId="0" fillId="0" borderId="0"/>
    <xf numFmtId="0" fontId="50" fillId="0" borderId="24" applyNumberFormat="0" applyFill="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176" fontId="0" fillId="0" borderId="0" applyFont="0" applyFill="0" applyBorder="0" applyAlignment="0" applyProtection="0"/>
    <xf numFmtId="0" fontId="12" fillId="11" borderId="0" applyNumberFormat="0" applyBorder="0" applyAlignment="0" applyProtection="0">
      <alignment vertical="center"/>
    </xf>
    <xf numFmtId="0" fontId="12" fillId="24" borderId="0" applyNumberFormat="0" applyBorder="0" applyAlignment="0" applyProtection="0">
      <alignment vertical="center"/>
    </xf>
    <xf numFmtId="176" fontId="0" fillId="0" borderId="0" applyFont="0" applyFill="0" applyBorder="0" applyAlignment="0" applyProtection="0"/>
    <xf numFmtId="0" fontId="12" fillId="24" borderId="0" applyNumberFormat="0" applyBorder="0" applyAlignment="0" applyProtection="0">
      <alignment vertical="center"/>
    </xf>
    <xf numFmtId="0" fontId="12" fillId="9" borderId="0" applyNumberFormat="0" applyBorder="0" applyAlignment="0" applyProtection="0">
      <alignment vertical="center"/>
    </xf>
    <xf numFmtId="0" fontId="12" fillId="24" borderId="0" applyNumberFormat="0" applyBorder="0" applyAlignment="0" applyProtection="0">
      <alignment vertical="center"/>
    </xf>
    <xf numFmtId="0" fontId="0" fillId="0" borderId="0">
      <alignment vertical="center"/>
    </xf>
    <xf numFmtId="0" fontId="49" fillId="20" borderId="23" applyNumberFormat="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9" fontId="0" fillId="0" borderId="0" applyFont="0" applyFill="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19"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12" fillId="24" borderId="0" applyNumberFormat="0" applyBorder="0" applyAlignment="0" applyProtection="0">
      <alignment vertical="center"/>
    </xf>
    <xf numFmtId="176" fontId="0" fillId="0" borderId="0" applyFont="0" applyFill="0" applyBorder="0" applyAlignment="0" applyProtection="0"/>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176" fontId="0" fillId="0" borderId="0" applyFont="0" applyFill="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12" fillId="11" borderId="0" applyNumberFormat="0" applyBorder="0" applyAlignment="0" applyProtection="0">
      <alignment vertical="center"/>
    </xf>
    <xf numFmtId="0" fontId="0"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11" borderId="0" applyNumberFormat="0" applyBorder="0" applyAlignment="0" applyProtection="0">
      <alignment vertical="center"/>
    </xf>
    <xf numFmtId="0" fontId="50" fillId="0" borderId="24" applyNumberFormat="0" applyFill="0" applyAlignment="0" applyProtection="0">
      <alignment vertical="center"/>
    </xf>
    <xf numFmtId="0" fontId="0" fillId="0" borderId="0"/>
    <xf numFmtId="0" fontId="3"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0" fillId="27" borderId="26" applyNumberFormat="0" applyFont="0" applyAlignment="0" applyProtection="0">
      <alignment vertical="center"/>
    </xf>
    <xf numFmtId="0" fontId="0" fillId="0" borderId="0">
      <alignment vertical="center"/>
    </xf>
    <xf numFmtId="0" fontId="0" fillId="0" borderId="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alignment vertical="center"/>
    </xf>
    <xf numFmtId="0" fontId="0" fillId="0" borderId="0">
      <alignment vertical="center"/>
    </xf>
    <xf numFmtId="0" fontId="12" fillId="11" borderId="0" applyNumberFormat="0" applyBorder="0" applyAlignment="0" applyProtection="0">
      <alignment vertical="center"/>
    </xf>
    <xf numFmtId="0" fontId="0" fillId="0" borderId="0">
      <alignment vertical="center"/>
    </xf>
    <xf numFmtId="0" fontId="0" fillId="0" borderId="0"/>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5"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5"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xf numFmtId="0" fontId="12" fillId="11" borderId="0" applyNumberFormat="0" applyBorder="0" applyAlignment="0" applyProtection="0">
      <alignment vertical="center"/>
    </xf>
    <xf numFmtId="0" fontId="0" fillId="0" borderId="0"/>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177" fontId="13" fillId="0" borderId="2">
      <alignment vertical="center"/>
      <protection locked="0"/>
    </xf>
    <xf numFmtId="0" fontId="12" fillId="11" borderId="0" applyNumberFormat="0" applyBorder="0" applyAlignment="0" applyProtection="0">
      <alignment vertical="center"/>
    </xf>
    <xf numFmtId="0" fontId="45" fillId="15" borderId="20" applyNumberFormat="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0" borderId="0"/>
    <xf numFmtId="0" fontId="12" fillId="11" borderId="0" applyNumberFormat="0" applyBorder="0" applyAlignment="0" applyProtection="0">
      <alignment vertical="center"/>
    </xf>
    <xf numFmtId="0" fontId="12" fillId="0" borderId="0">
      <alignment vertical="center"/>
    </xf>
    <xf numFmtId="41" fontId="0" fillId="0" borderId="0" applyFont="0" applyFill="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41" fillId="5" borderId="0" applyNumberFormat="0" applyBorder="0" applyAlignment="0" applyProtection="0">
      <alignment vertical="center"/>
    </xf>
    <xf numFmtId="0" fontId="12" fillId="9" borderId="0" applyNumberFormat="0" applyBorder="0" applyAlignment="0" applyProtection="0">
      <alignment vertical="center"/>
    </xf>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0" borderId="0">
      <alignment vertical="center"/>
    </xf>
    <xf numFmtId="0" fontId="12" fillId="9" borderId="0" applyNumberFormat="0" applyBorder="0" applyAlignment="0" applyProtection="0">
      <alignment vertical="center"/>
    </xf>
    <xf numFmtId="0" fontId="67" fillId="0" borderId="0" applyNumberFormat="0" applyFill="0" applyBorder="0" applyAlignment="0" applyProtection="0">
      <alignment vertical="top"/>
      <protection locked="0"/>
    </xf>
    <xf numFmtId="0" fontId="47" fillId="0" borderId="22"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40" fillId="25"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40" fillId="25" borderId="0" applyNumberFormat="0" applyBorder="0" applyAlignment="0" applyProtection="0">
      <alignment vertical="center"/>
    </xf>
    <xf numFmtId="0" fontId="12" fillId="8" borderId="0" applyNumberFormat="0" applyBorder="0" applyAlignment="0" applyProtection="0">
      <alignment vertical="center"/>
    </xf>
    <xf numFmtId="0" fontId="0" fillId="0" borderId="0"/>
    <xf numFmtId="0" fontId="40" fillId="25"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12" fillId="8" borderId="0" applyNumberFormat="0" applyBorder="0" applyAlignment="0" applyProtection="0">
      <alignment vertical="center"/>
    </xf>
    <xf numFmtId="0" fontId="40" fillId="25" borderId="0" applyNumberFormat="0" applyBorder="0" applyAlignment="0" applyProtection="0">
      <alignment vertical="center"/>
    </xf>
    <xf numFmtId="0" fontId="0" fillId="0" borderId="0"/>
    <xf numFmtId="0" fontId="40" fillId="4"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0" fillId="0" borderId="0">
      <alignment vertical="center"/>
    </xf>
    <xf numFmtId="43" fontId="0" fillId="0" borderId="0" applyFont="0" applyFill="0" applyBorder="0" applyAlignment="0" applyProtection="0"/>
    <xf numFmtId="0" fontId="12" fillId="8" borderId="0" applyNumberFormat="0" applyBorder="0" applyAlignment="0" applyProtection="0">
      <alignment vertical="center"/>
    </xf>
    <xf numFmtId="0" fontId="0" fillId="0" borderId="0">
      <alignment vertical="center"/>
    </xf>
    <xf numFmtId="0" fontId="0"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40" fillId="21"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47" fillId="0" borderId="22" applyNumberFormat="0" applyFill="0" applyAlignment="0" applyProtection="0">
      <alignment vertical="center"/>
    </xf>
    <xf numFmtId="0" fontId="12" fillId="9"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176" fontId="0" fillId="0" borderId="0" applyFont="0" applyFill="0" applyBorder="0" applyAlignment="0" applyProtection="0">
      <alignment vertical="center"/>
    </xf>
    <xf numFmtId="43" fontId="0" fillId="0" borderId="0" applyFont="0" applyFill="0" applyBorder="0" applyAlignment="0" applyProtection="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176" fontId="0" fillId="0" borderId="0" applyFon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0" fillId="0" borderId="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40" fillId="10"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0" fillId="0" borderId="0">
      <alignment vertical="center"/>
    </xf>
    <xf numFmtId="0" fontId="79" fillId="0" borderId="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xf numFmtId="0" fontId="12" fillId="9"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176" fontId="0" fillId="0" borderId="0" applyFont="0" applyFill="0" applyBorder="0" applyAlignment="0" applyProtection="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0" fillId="0" borderId="0"/>
    <xf numFmtId="0" fontId="12" fillId="9"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12" fillId="19" borderId="0" applyNumberFormat="0" applyBorder="0" applyAlignment="0" applyProtection="0">
      <alignment vertical="center"/>
    </xf>
    <xf numFmtId="0" fontId="41" fillId="6" borderId="0" applyNumberFormat="0" applyBorder="0" applyAlignment="0" applyProtection="0">
      <alignment vertical="center"/>
    </xf>
    <xf numFmtId="0" fontId="53" fillId="12" borderId="0" applyNumberFormat="0" applyBorder="0" applyAlignment="0" applyProtection="0">
      <alignment vertical="center"/>
    </xf>
    <xf numFmtId="0" fontId="40" fillId="16" borderId="0" applyNumberFormat="0" applyBorder="0" applyAlignment="0" applyProtection="0">
      <alignment vertical="center"/>
    </xf>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46" fillId="0" borderId="21" applyNumberFormat="0" applyFill="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40" fillId="16"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40" fillId="16"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40" fillId="16"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53" fillId="12" borderId="0" applyNumberFormat="0" applyBorder="0" applyAlignment="0" applyProtection="0">
      <alignment vertical="center"/>
    </xf>
    <xf numFmtId="0" fontId="12" fillId="19" borderId="0" applyNumberFormat="0" applyBorder="0" applyAlignment="0" applyProtection="0">
      <alignment vertical="center"/>
    </xf>
    <xf numFmtId="0" fontId="40" fillId="16" borderId="0" applyNumberFormat="0" applyBorder="0" applyAlignment="0" applyProtection="0">
      <alignment vertical="center"/>
    </xf>
    <xf numFmtId="0" fontId="12" fillId="19" borderId="0" applyNumberFormat="0" applyBorder="0" applyAlignment="0" applyProtection="0">
      <alignment vertical="center"/>
    </xf>
    <xf numFmtId="0" fontId="12" fillId="0" borderId="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xf numFmtId="0" fontId="3" fillId="0" borderId="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22" borderId="0" applyNumberFormat="0" applyBorder="0" applyAlignment="0" applyProtection="0">
      <alignment vertical="center"/>
    </xf>
    <xf numFmtId="43" fontId="0" fillId="0" borderId="0" applyFont="0" applyFill="0" applyBorder="0" applyAlignment="0" applyProtection="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0" fillId="0" borderId="0"/>
    <xf numFmtId="0" fontId="12" fillId="19" borderId="0" applyNumberFormat="0" applyBorder="0" applyAlignment="0" applyProtection="0">
      <alignment vertical="center"/>
    </xf>
    <xf numFmtId="0" fontId="53" fillId="12" borderId="0" applyNumberFormat="0" applyBorder="0" applyAlignment="0" applyProtection="0">
      <alignment vertical="center"/>
    </xf>
    <xf numFmtId="0" fontId="12" fillId="19" borderId="0" applyNumberFormat="0" applyBorder="0" applyAlignment="0" applyProtection="0">
      <alignment vertical="center"/>
    </xf>
    <xf numFmtId="0" fontId="40" fillId="5" borderId="0" applyNumberFormat="0" applyBorder="0" applyAlignment="0" applyProtection="0">
      <alignment vertical="center"/>
    </xf>
    <xf numFmtId="0" fontId="12" fillId="19" borderId="0" applyNumberFormat="0" applyBorder="0" applyAlignment="0" applyProtection="0">
      <alignment vertical="center"/>
    </xf>
    <xf numFmtId="0" fontId="40" fillId="5"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6" fillId="0" borderId="21" applyNumberFormat="0" applyFill="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40" fillId="5"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0" fillId="0" borderId="0"/>
    <xf numFmtId="0" fontId="12" fillId="19" borderId="0" applyNumberFormat="0" applyBorder="0" applyAlignment="0" applyProtection="0">
      <alignment vertical="center"/>
    </xf>
    <xf numFmtId="0" fontId="40" fillId="26" borderId="0" applyNumberFormat="0" applyBorder="0" applyAlignment="0" applyProtection="0">
      <alignment vertical="center"/>
    </xf>
    <xf numFmtId="0" fontId="12" fillId="19" borderId="0" applyNumberFormat="0" applyBorder="0" applyAlignment="0" applyProtection="0">
      <alignment vertical="center"/>
    </xf>
    <xf numFmtId="0" fontId="40" fillId="26" borderId="0" applyNumberFormat="0" applyBorder="0" applyAlignment="0" applyProtection="0">
      <alignment vertical="center"/>
    </xf>
    <xf numFmtId="0" fontId="12" fillId="19" borderId="0" applyNumberFormat="0" applyBorder="0" applyAlignment="0" applyProtection="0">
      <alignment vertical="center"/>
    </xf>
    <xf numFmtId="0" fontId="40" fillId="26"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26"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0" fillId="0" borderId="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0" fillId="27" borderId="26" applyNumberFormat="0" applyFont="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53" fillId="12" borderId="0" applyNumberFormat="0" applyBorder="0" applyAlignment="0" applyProtection="0">
      <alignment vertical="center"/>
    </xf>
    <xf numFmtId="0" fontId="12" fillId="18" borderId="0" applyNumberFormat="0" applyBorder="0" applyAlignment="0" applyProtection="0">
      <alignment vertical="center"/>
    </xf>
    <xf numFmtId="0" fontId="53" fillId="12"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0" fontId="0" fillId="0" borderId="0">
      <alignment vertical="center"/>
    </xf>
    <xf numFmtId="0" fontId="53" fillId="12" borderId="0" applyNumberFormat="0" applyBorder="0" applyAlignment="0" applyProtection="0">
      <alignment vertical="center"/>
    </xf>
    <xf numFmtId="0" fontId="12" fillId="18" borderId="0" applyNumberFormat="0" applyBorder="0" applyAlignment="0" applyProtection="0">
      <alignment vertical="center"/>
    </xf>
    <xf numFmtId="0" fontId="0" fillId="0" borderId="0"/>
    <xf numFmtId="0" fontId="0" fillId="0" borderId="0">
      <alignment vertical="center"/>
    </xf>
    <xf numFmtId="0" fontId="43" fillId="8" borderId="19" applyNumberFormat="0" applyAlignment="0" applyProtection="0">
      <alignment vertical="center"/>
    </xf>
    <xf numFmtId="0" fontId="12" fillId="18"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0" fillId="0" borderId="0">
      <alignment vertical="center"/>
    </xf>
    <xf numFmtId="0" fontId="40" fillId="5"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3" fillId="0" borderId="0"/>
    <xf numFmtId="0" fontId="0" fillId="0" borderId="0">
      <alignment vertical="center"/>
    </xf>
    <xf numFmtId="0" fontId="52" fillId="0" borderId="0" applyNumberFormat="0" applyFill="0" applyBorder="0" applyAlignment="0" applyProtection="0">
      <alignment vertical="center"/>
    </xf>
    <xf numFmtId="0" fontId="12" fillId="18"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12" fillId="18" borderId="0" applyNumberFormat="0" applyBorder="0" applyAlignment="0" applyProtection="0">
      <alignment vertical="center"/>
    </xf>
    <xf numFmtId="0" fontId="12" fillId="6" borderId="0" applyNumberFormat="0" applyBorder="0" applyAlignment="0" applyProtection="0">
      <alignment vertical="center"/>
    </xf>
    <xf numFmtId="0" fontId="53" fillId="12" borderId="0" applyNumberFormat="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3" fillId="0" borderId="0">
      <alignment vertical="center"/>
    </xf>
    <xf numFmtId="176" fontId="0" fillId="0" borderId="0" applyFont="0" applyFill="0" applyBorder="0" applyAlignment="0" applyProtection="0"/>
    <xf numFmtId="0" fontId="12" fillId="6"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0" borderId="0"/>
    <xf numFmtId="0" fontId="12" fillId="6"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176" fontId="0" fillId="0" borderId="0" applyFont="0" applyFill="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1" fontId="13" fillId="0" borderId="2">
      <alignment vertical="center"/>
      <protection locked="0"/>
    </xf>
    <xf numFmtId="0" fontId="12" fillId="6"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176" fontId="0" fillId="0" borderId="0" applyFont="0" applyFill="0" applyBorder="0" applyAlignment="0" applyProtection="0">
      <alignment vertical="center"/>
    </xf>
    <xf numFmtId="0" fontId="12" fillId="6" borderId="0" applyNumberFormat="0" applyBorder="0" applyAlignment="0" applyProtection="0">
      <alignment vertical="center"/>
    </xf>
    <xf numFmtId="0" fontId="3" fillId="0" borderId="0"/>
    <xf numFmtId="0" fontId="0" fillId="0" borderId="0">
      <alignment vertical="center"/>
    </xf>
    <xf numFmtId="176" fontId="0" fillId="0" borderId="0" applyFont="0" applyFill="0" applyBorder="0" applyAlignment="0" applyProtection="0"/>
    <xf numFmtId="0" fontId="12" fillId="18" borderId="0" applyNumberFormat="0" applyBorder="0" applyAlignment="0" applyProtection="0">
      <alignment vertical="center"/>
    </xf>
    <xf numFmtId="0" fontId="12" fillId="0" borderId="0"/>
    <xf numFmtId="43" fontId="0" fillId="0" borderId="0" applyFont="0" applyFill="0" applyBorder="0" applyAlignment="0" applyProtection="0"/>
    <xf numFmtId="0" fontId="12" fillId="6" borderId="0" applyNumberFormat="0" applyBorder="0" applyAlignment="0" applyProtection="0">
      <alignment vertical="center"/>
    </xf>
    <xf numFmtId="0" fontId="28" fillId="0" borderId="0"/>
    <xf numFmtId="0" fontId="12" fillId="6" borderId="0" applyNumberFormat="0" applyBorder="0" applyAlignment="0" applyProtection="0">
      <alignment vertical="center"/>
    </xf>
    <xf numFmtId="0" fontId="3" fillId="0" borderId="0"/>
    <xf numFmtId="0" fontId="0" fillId="0" borderId="0">
      <alignment vertical="center"/>
    </xf>
    <xf numFmtId="176" fontId="0" fillId="0" borderId="0" applyFont="0" applyFill="0" applyBorder="0" applyAlignment="0" applyProtection="0"/>
    <xf numFmtId="0" fontId="12" fillId="18" borderId="0" applyNumberFormat="0" applyBorder="0" applyAlignment="0" applyProtection="0">
      <alignment vertical="center"/>
    </xf>
    <xf numFmtId="176" fontId="0" fillId="0" borderId="0" applyFont="0" applyFill="0" applyBorder="0" applyAlignment="0" applyProtection="0"/>
    <xf numFmtId="0" fontId="3" fillId="0" borderId="0"/>
    <xf numFmtId="0" fontId="12" fillId="6" borderId="0" applyNumberFormat="0" applyBorder="0" applyAlignment="0" applyProtection="0">
      <alignment vertical="center"/>
    </xf>
    <xf numFmtId="0" fontId="12" fillId="18" borderId="0" applyNumberFormat="0" applyBorder="0" applyAlignment="0" applyProtection="0">
      <alignment vertical="center"/>
    </xf>
    <xf numFmtId="0" fontId="53" fillId="12" borderId="0" applyNumberFormat="0" applyBorder="0" applyAlignment="0" applyProtection="0">
      <alignment vertical="center"/>
    </xf>
    <xf numFmtId="0" fontId="12" fillId="18" borderId="0" applyNumberFormat="0" applyBorder="0" applyAlignment="0" applyProtection="0">
      <alignment vertical="center"/>
    </xf>
    <xf numFmtId="0" fontId="12" fillId="0" borderId="0">
      <alignment vertical="center"/>
    </xf>
    <xf numFmtId="0" fontId="12" fillId="18" borderId="0" applyNumberFormat="0" applyBorder="0" applyAlignment="0" applyProtection="0">
      <alignment vertical="center"/>
    </xf>
    <xf numFmtId="0" fontId="3" fillId="0" borderId="0">
      <alignment vertical="center"/>
    </xf>
    <xf numFmtId="0" fontId="12" fillId="18" borderId="0" applyNumberFormat="0" applyBorder="0" applyAlignment="0" applyProtection="0">
      <alignment vertical="center"/>
    </xf>
    <xf numFmtId="0" fontId="62" fillId="0" borderId="0" applyNumberFormat="0" applyFill="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3" fillId="0" borderId="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41" fillId="6" borderId="0" applyNumberFormat="0" applyBorder="0" applyAlignment="0" applyProtection="0">
      <alignment vertical="center"/>
    </xf>
    <xf numFmtId="1" fontId="13" fillId="0" borderId="2">
      <alignment vertical="center"/>
      <protection locked="0"/>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xf numFmtId="0" fontId="12" fillId="18"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12" fillId="0" borderId="0">
      <alignment vertical="center"/>
    </xf>
    <xf numFmtId="0" fontId="12" fillId="18" borderId="0" applyNumberFormat="0" applyBorder="0" applyAlignment="0" applyProtection="0">
      <alignment vertical="center"/>
    </xf>
    <xf numFmtId="176" fontId="0" fillId="0" borderId="0" applyFont="0" applyFill="0" applyBorder="0" applyAlignment="0" applyProtection="0">
      <alignment vertical="center"/>
    </xf>
    <xf numFmtId="0" fontId="12" fillId="18" borderId="0" applyNumberFormat="0" applyBorder="0" applyAlignment="0" applyProtection="0">
      <alignment vertical="center"/>
    </xf>
    <xf numFmtId="0" fontId="0" fillId="0" borderId="0"/>
    <xf numFmtId="176" fontId="0" fillId="0" borderId="0" applyFont="0" applyFill="0" applyBorder="0" applyAlignment="0" applyProtection="0"/>
    <xf numFmtId="0" fontId="12" fillId="18" borderId="0" applyNumberFormat="0" applyBorder="0" applyAlignment="0" applyProtection="0">
      <alignment vertical="center"/>
    </xf>
    <xf numFmtId="176" fontId="0" fillId="0" borderId="0" applyFont="0" applyFill="0" applyBorder="0" applyAlignment="0" applyProtection="0">
      <alignment vertical="center"/>
    </xf>
    <xf numFmtId="181" fontId="0" fillId="0" borderId="0" applyFont="0" applyFill="0" applyBorder="0" applyAlignment="0" applyProtection="0">
      <alignment vertical="center"/>
    </xf>
    <xf numFmtId="0" fontId="12" fillId="18" borderId="0" applyNumberFormat="0" applyBorder="0" applyAlignment="0" applyProtection="0">
      <alignment vertical="center"/>
    </xf>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0" fontId="41" fillId="5" borderId="0" applyNumberFormat="0" applyBorder="0" applyAlignment="0" applyProtection="0">
      <alignment vertical="center"/>
    </xf>
    <xf numFmtId="0" fontId="0" fillId="0" borderId="0"/>
    <xf numFmtId="0" fontId="12" fillId="18" borderId="0" applyNumberFormat="0" applyBorder="0" applyAlignment="0" applyProtection="0">
      <alignment vertical="center"/>
    </xf>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176" fontId="0" fillId="0" borderId="0" applyFont="0" applyFill="0" applyBorder="0" applyAlignment="0" applyProtection="0"/>
    <xf numFmtId="0" fontId="40" fillId="22" borderId="0" applyNumberFormat="0" applyBorder="0" applyAlignment="0" applyProtection="0">
      <alignment vertical="center"/>
    </xf>
    <xf numFmtId="0" fontId="12" fillId="18" borderId="0" applyNumberFormat="0" applyBorder="0" applyAlignment="0" applyProtection="0">
      <alignment vertical="center"/>
    </xf>
    <xf numFmtId="0" fontId="41" fillId="8" borderId="0" applyNumberFormat="0" applyBorder="0" applyAlignment="0" applyProtection="0">
      <alignment vertical="center"/>
    </xf>
    <xf numFmtId="0" fontId="12" fillId="18" borderId="0" applyNumberFormat="0" applyBorder="0" applyAlignment="0" applyProtection="0">
      <alignment vertical="center"/>
    </xf>
    <xf numFmtId="0" fontId="41" fillId="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0" fillId="0" borderId="0"/>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12" fillId="18" borderId="0" applyNumberFormat="0" applyBorder="0" applyAlignment="0" applyProtection="0">
      <alignment vertical="center"/>
    </xf>
    <xf numFmtId="0" fontId="41" fillId="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41" fillId="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176" fontId="0" fillId="0" borderId="0" applyFont="0" applyFill="0" applyBorder="0" applyAlignment="0" applyProtection="0"/>
    <xf numFmtId="0" fontId="40" fillId="22" borderId="0" applyNumberFormat="0" applyBorder="0" applyAlignment="0" applyProtection="0">
      <alignment vertical="center"/>
    </xf>
    <xf numFmtId="0" fontId="40" fillId="10" borderId="0" applyNumberFormat="0" applyBorder="0" applyAlignment="0" applyProtection="0">
      <alignment vertical="center"/>
    </xf>
    <xf numFmtId="0" fontId="41" fillId="8"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40" fillId="10" borderId="0" applyNumberFormat="0" applyBorder="0" applyAlignment="0" applyProtection="0">
      <alignment vertical="center"/>
    </xf>
    <xf numFmtId="0" fontId="41" fillId="8"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0" fillId="0" borderId="0"/>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0" fillId="27" borderId="26" applyNumberFormat="0" applyFont="0" applyAlignment="0" applyProtection="0">
      <alignment vertical="center"/>
    </xf>
    <xf numFmtId="0" fontId="12" fillId="6" borderId="0" applyNumberFormat="0" applyBorder="0" applyAlignment="0" applyProtection="0">
      <alignment vertical="center"/>
    </xf>
    <xf numFmtId="0" fontId="40" fillId="22" borderId="0" applyNumberFormat="0" applyBorder="0" applyAlignment="0" applyProtection="0">
      <alignment vertical="center"/>
    </xf>
    <xf numFmtId="0" fontId="0" fillId="27" borderId="26" applyNumberFormat="0" applyFont="0" applyAlignment="0" applyProtection="0">
      <alignment vertical="center"/>
    </xf>
    <xf numFmtId="0" fontId="12" fillId="18" borderId="0" applyNumberFormat="0" applyBorder="0" applyAlignment="0" applyProtection="0">
      <alignment vertical="center"/>
    </xf>
    <xf numFmtId="0" fontId="40" fillId="22" borderId="0" applyNumberFormat="0" applyBorder="0" applyAlignment="0" applyProtection="0">
      <alignment vertical="center"/>
    </xf>
    <xf numFmtId="0" fontId="12" fillId="19" borderId="0" applyNumberFormat="0" applyBorder="0" applyAlignment="0" applyProtection="0">
      <alignment vertical="center"/>
    </xf>
    <xf numFmtId="176" fontId="0" fillId="0" borderId="0" applyFont="0" applyFill="0" applyBorder="0" applyAlignment="0" applyProtection="0">
      <alignment vertical="center"/>
    </xf>
    <xf numFmtId="0" fontId="40" fillId="22" borderId="0" applyNumberFormat="0" applyBorder="0" applyAlignment="0" applyProtection="0">
      <alignment vertical="center"/>
    </xf>
    <xf numFmtId="43" fontId="12" fillId="0" borderId="0" applyFont="0" applyFill="0" applyBorder="0" applyAlignment="0" applyProtection="0">
      <alignment vertical="center"/>
    </xf>
    <xf numFmtId="0" fontId="12" fillId="10"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8" borderId="0" applyNumberFormat="0" applyBorder="0" applyAlignment="0" applyProtection="0">
      <alignment vertical="center"/>
    </xf>
    <xf numFmtId="0" fontId="12" fillId="24" borderId="0" applyNumberFormat="0" applyBorder="0" applyAlignment="0" applyProtection="0">
      <alignment vertical="center"/>
    </xf>
    <xf numFmtId="0" fontId="12" fillId="19" borderId="0" applyNumberFormat="0" applyBorder="0" applyAlignment="0" applyProtection="0">
      <alignment vertical="center"/>
    </xf>
    <xf numFmtId="0" fontId="41" fillId="6" borderId="0" applyNumberFormat="0" applyBorder="0" applyAlignment="0" applyProtection="0">
      <alignment vertical="center"/>
    </xf>
    <xf numFmtId="0" fontId="12" fillId="18" borderId="0" applyNumberFormat="0" applyBorder="0" applyAlignment="0" applyProtection="0">
      <alignment vertical="center"/>
    </xf>
    <xf numFmtId="0" fontId="0" fillId="0" borderId="0"/>
    <xf numFmtId="0" fontId="0" fillId="0" borderId="0">
      <alignment vertical="center"/>
    </xf>
    <xf numFmtId="0" fontId="12" fillId="24"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1" fillId="5"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53" fillId="12"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21" borderId="0" applyNumberFormat="0" applyBorder="0" applyAlignment="0" applyProtection="0">
      <alignment vertical="center"/>
    </xf>
    <xf numFmtId="0" fontId="41" fillId="5" borderId="0" applyNumberFormat="0" applyBorder="0" applyAlignment="0" applyProtection="0">
      <alignment vertical="center"/>
    </xf>
    <xf numFmtId="0" fontId="52" fillId="0" borderId="0" applyNumberFormat="0" applyFill="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176" fontId="0" fillId="0" borderId="0" applyFont="0" applyFill="0" applyBorder="0" applyAlignment="0" applyProtection="0">
      <alignment vertical="center"/>
    </xf>
    <xf numFmtId="0" fontId="12" fillId="0" borderId="0">
      <alignment vertical="center"/>
    </xf>
    <xf numFmtId="0" fontId="41" fillId="5" borderId="0" applyNumberFormat="0" applyBorder="0" applyAlignment="0" applyProtection="0">
      <alignment vertical="center"/>
    </xf>
    <xf numFmtId="0" fontId="48" fillId="6" borderId="19" applyNumberFormat="0" applyAlignment="0" applyProtection="0">
      <alignment vertical="center"/>
    </xf>
    <xf numFmtId="184" fontId="76" fillId="0" borderId="0" applyFill="0" applyBorder="0" applyAlignment="0"/>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69" fillId="0" borderId="24" applyNumberFormat="0" applyFill="0" applyAlignment="0" applyProtection="0">
      <alignment vertical="center"/>
    </xf>
    <xf numFmtId="176" fontId="0" fillId="0" borderId="0" applyFont="0" applyFill="0" applyBorder="0" applyAlignment="0" applyProtection="0">
      <alignment vertical="center"/>
    </xf>
    <xf numFmtId="0" fontId="40" fillId="21" borderId="0" applyNumberFormat="0" applyBorder="0" applyAlignment="0" applyProtection="0">
      <alignment vertical="center"/>
    </xf>
    <xf numFmtId="0" fontId="41" fillId="5" borderId="0" applyNumberFormat="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0" fontId="41" fillId="5"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0" fillId="0" borderId="0">
      <alignment vertical="center"/>
    </xf>
    <xf numFmtId="0" fontId="12" fillId="0" borderId="0">
      <alignment vertical="center"/>
    </xf>
    <xf numFmtId="0" fontId="0" fillId="0" borderId="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12"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0" fillId="0" borderId="0"/>
    <xf numFmtId="0" fontId="40" fillId="21" borderId="0" applyNumberFormat="0" applyBorder="0" applyAlignment="0" applyProtection="0">
      <alignment vertical="center"/>
    </xf>
    <xf numFmtId="176" fontId="0" fillId="0" borderId="0" applyFont="0" applyFill="0" applyBorder="0" applyAlignment="0" applyProtection="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0" fillId="0" borderId="0">
      <alignment vertical="center"/>
    </xf>
    <xf numFmtId="0" fontId="40" fillId="21" borderId="0" applyNumberFormat="0" applyBorder="0" applyAlignment="0" applyProtection="0">
      <alignment vertical="center"/>
    </xf>
    <xf numFmtId="0" fontId="0" fillId="0" borderId="0"/>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0" fontId="40" fillId="21" borderId="0" applyNumberFormat="0" applyBorder="0" applyAlignment="0" applyProtection="0">
      <alignment vertical="center"/>
    </xf>
    <xf numFmtId="176" fontId="0" fillId="0" borderId="0" applyFont="0" applyFill="0" applyBorder="0" applyAlignment="0" applyProtection="0"/>
    <xf numFmtId="0" fontId="40" fillId="21" borderId="0" applyNumberFormat="0" applyBorder="0" applyAlignment="0" applyProtection="0">
      <alignment vertical="center"/>
    </xf>
    <xf numFmtId="0" fontId="41" fillId="5" borderId="0" applyNumberFormat="0" applyBorder="0" applyAlignment="0" applyProtection="0">
      <alignment vertical="center"/>
    </xf>
    <xf numFmtId="0" fontId="0" fillId="0" borderId="0">
      <alignment vertical="center"/>
    </xf>
    <xf numFmtId="0" fontId="41" fillId="5" borderId="0" applyNumberFormat="0" applyBorder="0" applyAlignment="0" applyProtection="0">
      <alignment vertical="center"/>
    </xf>
    <xf numFmtId="0" fontId="0" fillId="0" borderId="0"/>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7" fillId="0" borderId="22" applyNumberFormat="0" applyFill="0" applyAlignment="0" applyProtection="0">
      <alignment vertical="center"/>
    </xf>
    <xf numFmtId="0" fontId="0" fillId="0" borderId="0"/>
    <xf numFmtId="0" fontId="41" fillId="5" borderId="0" applyNumberFormat="0" applyBorder="0" applyAlignment="0" applyProtection="0">
      <alignment vertical="center"/>
    </xf>
    <xf numFmtId="0" fontId="47" fillId="0" borderId="22" applyNumberFormat="0" applyFill="0" applyAlignment="0" applyProtection="0">
      <alignment vertical="center"/>
    </xf>
    <xf numFmtId="0" fontId="40" fillId="21" borderId="0" applyNumberFormat="0" applyBorder="0" applyAlignment="0" applyProtection="0">
      <alignment vertical="center"/>
    </xf>
    <xf numFmtId="0" fontId="47" fillId="0" borderId="22" applyNumberFormat="0" applyFill="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54" fillId="13" borderId="0" applyNumberFormat="0" applyBorder="0" applyAlignment="0" applyProtection="0">
      <alignment vertical="center"/>
    </xf>
    <xf numFmtId="0" fontId="40" fillId="10" borderId="0" applyNumberFormat="0" applyBorder="0" applyAlignment="0" applyProtection="0">
      <alignment vertical="center"/>
    </xf>
    <xf numFmtId="0" fontId="54" fillId="13"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54" fillId="13" borderId="0" applyNumberFormat="0" applyBorder="0" applyAlignment="0" applyProtection="0">
      <alignment vertical="center"/>
    </xf>
    <xf numFmtId="0" fontId="40" fillId="10" borderId="0" applyNumberFormat="0" applyBorder="0" applyAlignment="0" applyProtection="0">
      <alignment vertical="center"/>
    </xf>
    <xf numFmtId="0" fontId="0" fillId="0" borderId="0">
      <alignment vertical="center"/>
    </xf>
    <xf numFmtId="0" fontId="40" fillId="10" borderId="0" applyNumberFormat="0" applyBorder="0" applyAlignment="0" applyProtection="0">
      <alignment vertical="center"/>
    </xf>
    <xf numFmtId="176" fontId="0" fillId="0" borderId="0" applyFont="0" applyFill="0" applyBorder="0" applyAlignment="0" applyProtection="0">
      <alignment vertical="center"/>
    </xf>
    <xf numFmtId="0" fontId="40" fillId="10" borderId="0" applyNumberFormat="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0" fontId="40" fillId="5" borderId="0" applyNumberFormat="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190" fontId="71" fillId="0" borderId="0"/>
    <xf numFmtId="0" fontId="0" fillId="0" borderId="0">
      <alignment vertical="center"/>
    </xf>
    <xf numFmtId="43" fontId="0" fillId="0" borderId="0" applyFont="0" applyFill="0" applyBorder="0" applyAlignment="0" applyProtection="0">
      <alignment vertical="center"/>
    </xf>
    <xf numFmtId="0" fontId="41" fillId="10" borderId="0" applyNumberFormat="0" applyBorder="0" applyAlignment="0" applyProtection="0">
      <alignment vertical="center"/>
    </xf>
    <xf numFmtId="0" fontId="41" fillId="24" borderId="0" applyNumberFormat="0" applyBorder="0" applyAlignment="0" applyProtection="0">
      <alignment vertical="center"/>
    </xf>
    <xf numFmtId="176" fontId="0" fillId="0" borderId="0" applyFont="0" applyFill="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0" fillId="11" borderId="0" applyNumberFormat="0" applyBorder="0" applyAlignment="0" applyProtection="0">
      <alignment vertical="center"/>
    </xf>
    <xf numFmtId="0" fontId="41" fillId="10" borderId="0" applyNumberFormat="0" applyBorder="0" applyAlignment="0" applyProtection="0">
      <alignment vertical="center"/>
    </xf>
    <xf numFmtId="0" fontId="40" fillId="11"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0" fillId="11" borderId="0" applyNumberFormat="0" applyBorder="0" applyAlignment="0" applyProtection="0">
      <alignment vertical="center"/>
    </xf>
    <xf numFmtId="176" fontId="0" fillId="0" borderId="0" applyFont="0" applyFill="0" applyBorder="0" applyAlignment="0" applyProtection="0">
      <alignment vertical="center"/>
    </xf>
    <xf numFmtId="0" fontId="40" fillId="10" borderId="0" applyNumberFormat="0" applyBorder="0" applyAlignment="0" applyProtection="0">
      <alignment vertical="center"/>
    </xf>
    <xf numFmtId="176" fontId="0" fillId="0" borderId="0" applyFont="0" applyFill="0" applyBorder="0" applyAlignment="0" applyProtection="0"/>
    <xf numFmtId="0" fontId="41"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22" borderId="0" applyNumberFormat="0" applyBorder="0" applyAlignment="0" applyProtection="0">
      <alignment vertical="center"/>
    </xf>
    <xf numFmtId="0" fontId="45" fillId="15" borderId="20" applyNumberFormat="0" applyAlignment="0" applyProtection="0">
      <alignment vertical="center"/>
    </xf>
    <xf numFmtId="0" fontId="0" fillId="27" borderId="26" applyNumberFormat="0" applyFont="0" applyAlignment="0" applyProtection="0">
      <alignment vertical="center"/>
    </xf>
    <xf numFmtId="0" fontId="0" fillId="0" borderId="0">
      <alignment vertical="center"/>
    </xf>
    <xf numFmtId="0" fontId="0" fillId="0" borderId="0">
      <alignment vertical="center"/>
    </xf>
    <xf numFmtId="0" fontId="40" fillId="10" borderId="0" applyNumberFormat="0" applyBorder="0" applyAlignment="0" applyProtection="0">
      <alignment vertical="center"/>
    </xf>
    <xf numFmtId="0" fontId="0" fillId="0" borderId="0"/>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1" fillId="5"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5" fillId="15" borderId="20" applyNumberFormat="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176" fontId="0" fillId="0" borderId="0" applyFont="0" applyFill="0" applyBorder="0" applyAlignment="0" applyProtection="0"/>
    <xf numFmtId="0" fontId="40"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7" fillId="0" borderId="22" applyNumberFormat="0" applyFill="0" applyAlignment="0" applyProtection="0">
      <alignment vertical="center"/>
    </xf>
    <xf numFmtId="0" fontId="40" fillId="10" borderId="0" applyNumberFormat="0" applyBorder="0" applyAlignment="0" applyProtection="0">
      <alignment vertical="center"/>
    </xf>
    <xf numFmtId="0" fontId="41" fillId="10"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73" fillId="0" borderId="0" applyNumberFormat="0" applyFill="0" applyBorder="0" applyAlignment="0" applyProtection="0">
      <alignment vertical="top"/>
      <protection locked="0"/>
    </xf>
    <xf numFmtId="0" fontId="41" fillId="24" borderId="0" applyNumberFormat="0" applyBorder="0" applyAlignment="0" applyProtection="0">
      <alignment vertical="center"/>
    </xf>
    <xf numFmtId="0" fontId="73" fillId="0" borderId="0" applyNumberFormat="0" applyFill="0" applyBorder="0" applyAlignment="0" applyProtection="0">
      <alignment vertical="top"/>
      <protection locked="0"/>
    </xf>
    <xf numFmtId="0" fontId="41" fillId="24" borderId="0" applyNumberFormat="0" applyBorder="0" applyAlignment="0" applyProtection="0">
      <alignment vertical="center"/>
    </xf>
    <xf numFmtId="0" fontId="0" fillId="0" borderId="0"/>
    <xf numFmtId="0" fontId="40" fillId="11"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0" fillId="0" borderId="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176" fontId="0" fillId="0" borderId="0" applyFont="0" applyFill="0" applyBorder="0" applyAlignment="0" applyProtection="0">
      <alignment vertical="center"/>
    </xf>
    <xf numFmtId="0" fontId="46" fillId="0" borderId="21" applyNumberFormat="0" applyFill="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2" fillId="0" borderId="18" applyNumberFormat="0" applyFill="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73" fillId="0" borderId="0" applyNumberFormat="0" applyFill="0" applyBorder="0" applyAlignment="0" applyProtection="0">
      <alignment vertical="top"/>
      <protection locked="0"/>
    </xf>
    <xf numFmtId="0" fontId="3" fillId="0" borderId="0"/>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176" fontId="0" fillId="0" borderId="0" applyFont="0" applyFill="0" applyBorder="0" applyAlignment="0" applyProtection="0"/>
    <xf numFmtId="0" fontId="40" fillId="11"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1" fillId="24" borderId="0" applyNumberFormat="0" applyBorder="0" applyAlignment="0" applyProtection="0">
      <alignment vertical="center"/>
    </xf>
    <xf numFmtId="0" fontId="40" fillId="11" borderId="0" applyNumberFormat="0" applyBorder="0" applyAlignment="0" applyProtection="0">
      <alignment vertical="center"/>
    </xf>
    <xf numFmtId="0" fontId="41" fillId="24" borderId="0" applyNumberFormat="0" applyBorder="0" applyAlignment="0" applyProtection="0">
      <alignment vertical="center"/>
    </xf>
    <xf numFmtId="0" fontId="40" fillId="22" borderId="0" applyNumberFormat="0" applyBorder="0" applyAlignment="0" applyProtection="0">
      <alignment vertical="center"/>
    </xf>
    <xf numFmtId="0" fontId="41" fillId="8" borderId="0" applyNumberFormat="0" applyBorder="0" applyAlignment="0" applyProtection="0">
      <alignment vertical="center"/>
    </xf>
    <xf numFmtId="0" fontId="40" fillId="25" borderId="0" applyNumberFormat="0" applyBorder="0" applyAlignment="0" applyProtection="0">
      <alignment vertical="center"/>
    </xf>
    <xf numFmtId="0" fontId="41" fillId="8" borderId="0" applyNumberFormat="0" applyBorder="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0" fontId="0" fillId="0" borderId="0"/>
    <xf numFmtId="0" fontId="0"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0" fillId="0" borderId="0"/>
    <xf numFmtId="0" fontId="0" fillId="0" borderId="0"/>
    <xf numFmtId="0" fontId="40" fillId="22" borderId="0" applyNumberFormat="0" applyBorder="0" applyAlignment="0" applyProtection="0">
      <alignment vertical="center"/>
    </xf>
    <xf numFmtId="0" fontId="0" fillId="0" borderId="0"/>
    <xf numFmtId="0" fontId="40" fillId="22"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5" fillId="15" borderId="20" applyNumberFormat="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0" fontId="45" fillId="15" borderId="20" applyNumberFormat="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0" fontId="45" fillId="15" borderId="20" applyNumberFormat="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40" fillId="22" borderId="0" applyNumberFormat="0" applyBorder="0" applyAlignment="0" applyProtection="0">
      <alignment vertical="center"/>
    </xf>
    <xf numFmtId="0" fontId="45" fillId="15" borderId="20" applyNumberFormat="0" applyAlignment="0" applyProtection="0">
      <alignment vertical="center"/>
    </xf>
    <xf numFmtId="0" fontId="0" fillId="0" borderId="0"/>
    <xf numFmtId="0" fontId="0" fillId="0" borderId="0"/>
    <xf numFmtId="0" fontId="0" fillId="0" borderId="0"/>
    <xf numFmtId="0" fontId="40" fillId="22" borderId="0" applyNumberFormat="0" applyBorder="0" applyAlignment="0" applyProtection="0">
      <alignment vertical="center"/>
    </xf>
    <xf numFmtId="0" fontId="45" fillId="15" borderId="20" applyNumberFormat="0" applyAlignment="0" applyProtection="0">
      <alignment vertical="center"/>
    </xf>
    <xf numFmtId="0" fontId="0" fillId="27" borderId="26" applyNumberFormat="0" applyFont="0" applyAlignment="0" applyProtection="0">
      <alignment vertical="center"/>
    </xf>
    <xf numFmtId="0" fontId="0" fillId="0" borderId="0">
      <alignment vertical="center"/>
    </xf>
    <xf numFmtId="0" fontId="0" fillId="0" borderId="0">
      <alignment vertical="center"/>
    </xf>
    <xf numFmtId="0" fontId="40" fillId="22" borderId="0" applyNumberFormat="0" applyBorder="0" applyAlignment="0" applyProtection="0">
      <alignment vertical="center"/>
    </xf>
    <xf numFmtId="0" fontId="0" fillId="0" borderId="0"/>
    <xf numFmtId="0" fontId="15" fillId="0" borderId="0"/>
    <xf numFmtId="0" fontId="15"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54" fillId="13" borderId="0" applyNumberFormat="0" applyBorder="0" applyAlignment="0" applyProtection="0">
      <alignment vertical="center"/>
    </xf>
    <xf numFmtId="0" fontId="63" fillId="15" borderId="20" applyNumberFormat="0" applyAlignment="0" applyProtection="0">
      <alignment vertical="center"/>
    </xf>
    <xf numFmtId="0" fontId="15" fillId="0" borderId="0"/>
    <xf numFmtId="0" fontId="15" fillId="0" borderId="0"/>
    <xf numFmtId="0" fontId="40" fillId="22" borderId="0" applyNumberFormat="0" applyBorder="0" applyAlignment="0" applyProtection="0">
      <alignment vertical="center"/>
    </xf>
    <xf numFmtId="0" fontId="63" fillId="15" borderId="20" applyNumberFormat="0" applyAlignment="0" applyProtection="0">
      <alignment vertical="center"/>
    </xf>
    <xf numFmtId="0" fontId="0" fillId="27" borderId="26" applyNumberFormat="0" applyFont="0" applyAlignment="0" applyProtection="0">
      <alignment vertical="center"/>
    </xf>
    <xf numFmtId="0" fontId="15" fillId="0" borderId="0"/>
    <xf numFmtId="0" fontId="0" fillId="0" borderId="0">
      <alignment vertical="center"/>
    </xf>
    <xf numFmtId="0" fontId="43" fillId="20" borderId="19" applyNumberFormat="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63" fillId="15" borderId="20" applyNumberFormat="0" applyAlignment="0" applyProtection="0">
      <alignment vertical="center"/>
    </xf>
    <xf numFmtId="0" fontId="40" fillId="22" borderId="0" applyNumberFormat="0" applyBorder="0" applyAlignment="0" applyProtection="0">
      <alignment vertical="center"/>
    </xf>
    <xf numFmtId="0" fontId="63" fillId="15" borderId="20" applyNumberFormat="0" applyAlignment="0" applyProtection="0">
      <alignment vertical="center"/>
    </xf>
    <xf numFmtId="0" fontId="40" fillId="22" borderId="0" applyNumberFormat="0" applyBorder="0" applyAlignment="0" applyProtection="0">
      <alignment vertical="center"/>
    </xf>
    <xf numFmtId="0" fontId="63" fillId="15" borderId="20" applyNumberFormat="0" applyAlignment="0" applyProtection="0">
      <alignment vertical="center"/>
    </xf>
    <xf numFmtId="0" fontId="41" fillId="8" borderId="0" applyNumberFormat="0" applyBorder="0" applyAlignment="0" applyProtection="0">
      <alignment vertical="center"/>
    </xf>
    <xf numFmtId="0" fontId="73" fillId="0" borderId="0" applyNumberFormat="0" applyFill="0" applyBorder="0" applyAlignment="0" applyProtection="0">
      <alignment vertical="top"/>
      <protection locked="0"/>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63" fillId="15" borderId="20" applyNumberFormat="0" applyAlignment="0" applyProtection="0">
      <alignment vertical="center"/>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40" fillId="22" borderId="0" applyNumberFormat="0" applyBorder="0" applyAlignment="0" applyProtection="0">
      <alignment vertical="center"/>
    </xf>
    <xf numFmtId="0" fontId="41" fillId="8"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68" fillId="0" borderId="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68" fillId="0" borderId="0">
      <alignment vertical="center"/>
    </xf>
    <xf numFmtId="0" fontId="40" fillId="5" borderId="0" applyNumberFormat="0" applyBorder="0" applyAlignment="0" applyProtection="0">
      <alignment vertical="center"/>
    </xf>
    <xf numFmtId="0" fontId="58" fillId="24" borderId="0" applyNumberFormat="0" applyBorder="0" applyAlignment="0" applyProtection="0">
      <alignment vertical="center"/>
    </xf>
    <xf numFmtId="0" fontId="40" fillId="5" borderId="0" applyNumberFormat="0" applyBorder="0" applyAlignment="0" applyProtection="0">
      <alignment vertical="center"/>
    </xf>
    <xf numFmtId="0" fontId="0" fillId="0" borderId="0"/>
    <xf numFmtId="0" fontId="58" fillId="24" borderId="0" applyNumberFormat="0" applyBorder="0" applyAlignment="0" applyProtection="0">
      <alignment vertical="center"/>
    </xf>
    <xf numFmtId="0" fontId="40" fillId="5" borderId="0" applyNumberFormat="0" applyBorder="0" applyAlignment="0" applyProtection="0">
      <alignment vertical="center"/>
    </xf>
    <xf numFmtId="0" fontId="0" fillId="0" borderId="0"/>
    <xf numFmtId="176" fontId="0" fillId="0" borderId="0" applyFont="0" applyFill="0" applyBorder="0" applyAlignment="0" applyProtection="0"/>
    <xf numFmtId="0" fontId="58" fillId="24" borderId="0" applyNumberFormat="0" applyBorder="0" applyAlignment="0" applyProtection="0">
      <alignment vertical="center"/>
    </xf>
    <xf numFmtId="0" fontId="40" fillId="5" borderId="0" applyNumberFormat="0" applyBorder="0" applyAlignment="0" applyProtection="0">
      <alignment vertical="center"/>
    </xf>
    <xf numFmtId="2" fontId="55" fillId="0" borderId="0" applyProtection="0"/>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67" fillId="0" borderId="0" applyNumberFormat="0" applyFill="0" applyBorder="0" applyAlignment="0" applyProtection="0">
      <alignment vertical="top"/>
      <protection locked="0"/>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176" fontId="0" fillId="0" borderId="0" applyFont="0" applyFill="0" applyBorder="0" applyAlignment="0" applyProtection="0"/>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51" fillId="0" borderId="0" applyNumberFormat="0" applyFill="0" applyBorder="0" applyAlignment="0" applyProtection="0">
      <alignment vertical="center"/>
    </xf>
    <xf numFmtId="0" fontId="41" fillId="5" borderId="0" applyNumberFormat="0" applyBorder="0" applyAlignment="0" applyProtection="0">
      <alignment vertical="center"/>
    </xf>
    <xf numFmtId="0" fontId="51" fillId="0" borderId="0" applyNumberFormat="0" applyFill="0" applyBorder="0" applyAlignment="0" applyProtection="0">
      <alignment vertical="center"/>
    </xf>
    <xf numFmtId="0" fontId="40" fillId="5" borderId="0" applyNumberFormat="0" applyBorder="0" applyAlignment="0" applyProtection="0">
      <alignment vertical="center"/>
    </xf>
    <xf numFmtId="0" fontId="51" fillId="0" borderId="0" applyNumberFormat="0" applyFill="0" applyBorder="0" applyAlignment="0" applyProtection="0">
      <alignment vertical="center"/>
    </xf>
    <xf numFmtId="43" fontId="12" fillId="0" borderId="0" applyFont="0" applyFill="0" applyBorder="0" applyAlignment="0" applyProtection="0">
      <alignment vertical="center"/>
    </xf>
    <xf numFmtId="0" fontId="41"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0" fillId="0" borderId="0"/>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2" fillId="0" borderId="18" applyNumberFormat="0" applyFill="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5" fillId="15" borderId="20" applyNumberFormat="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176" fontId="0" fillId="0" borderId="0" applyFont="0" applyFill="0" applyBorder="0" applyAlignment="0" applyProtection="0"/>
    <xf numFmtId="0" fontId="40" fillId="17"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43" fontId="0" fillId="0" borderId="0" applyFont="0" applyFill="0" applyBorder="0" applyAlignment="0" applyProtection="0"/>
    <xf numFmtId="0" fontId="41" fillId="6" borderId="0" applyNumberFormat="0" applyBorder="0" applyAlignment="0" applyProtection="0">
      <alignment vertical="center"/>
    </xf>
    <xf numFmtId="0" fontId="42" fillId="0" borderId="18" applyNumberFormat="0" applyFill="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17"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4" fillId="0" borderId="27" applyNumberFormat="0" applyFill="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1" fillId="0" borderId="0" applyNumberFormat="0" applyFill="0" applyBorder="0" applyAlignment="0" applyProtection="0">
      <alignment vertical="center"/>
    </xf>
    <xf numFmtId="0" fontId="40" fillId="17" borderId="0" applyNumberFormat="0" applyBorder="0" applyAlignment="0" applyProtection="0">
      <alignment vertical="center"/>
    </xf>
    <xf numFmtId="0" fontId="51" fillId="0" borderId="0" applyNumberFormat="0" applyFill="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177" fontId="13" fillId="0" borderId="2">
      <alignment vertical="center"/>
      <protection locked="0"/>
    </xf>
    <xf numFmtId="0" fontId="40" fillId="17" borderId="0" applyNumberFormat="0" applyBorder="0" applyAlignment="0" applyProtection="0">
      <alignment vertical="center"/>
    </xf>
    <xf numFmtId="0" fontId="45" fillId="15" borderId="20" applyNumberFormat="0" applyAlignment="0" applyProtection="0">
      <alignment vertical="center"/>
    </xf>
    <xf numFmtId="43" fontId="0" fillId="0" borderId="0" applyFont="0" applyFill="0" applyBorder="0" applyAlignment="0" applyProtection="0"/>
    <xf numFmtId="0" fontId="40" fillId="17" borderId="0" applyNumberFormat="0" applyBorder="0" applyAlignment="0" applyProtection="0">
      <alignment vertical="center"/>
    </xf>
    <xf numFmtId="0" fontId="0" fillId="0" borderId="0"/>
    <xf numFmtId="0" fontId="40" fillId="17" borderId="0" applyNumberFormat="0" applyBorder="0" applyAlignment="0" applyProtection="0">
      <alignment vertical="center"/>
    </xf>
    <xf numFmtId="177" fontId="13" fillId="0" borderId="2">
      <alignment vertical="center"/>
      <protection locked="0"/>
    </xf>
    <xf numFmtId="0" fontId="40" fillId="17" borderId="0" applyNumberFormat="0" applyBorder="0" applyAlignment="0" applyProtection="0">
      <alignment vertical="center"/>
    </xf>
    <xf numFmtId="0" fontId="45" fillId="15" borderId="20" applyNumberFormat="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51"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17" borderId="0" applyNumberFormat="0" applyBorder="0" applyAlignment="0" applyProtection="0">
      <alignment vertical="center"/>
    </xf>
    <xf numFmtId="43" fontId="12" fillId="0" borderId="0" applyFont="0" applyFill="0" applyBorder="0" applyAlignment="0" applyProtection="0">
      <alignment vertical="center"/>
    </xf>
    <xf numFmtId="9" fontId="0" fillId="0" borderId="0" applyFont="0" applyFill="0" applyBorder="0" applyAlignment="0" applyProtection="0">
      <alignment vertical="center"/>
    </xf>
    <xf numFmtId="0" fontId="40" fillId="17" borderId="0" applyNumberFormat="0" applyBorder="0" applyAlignment="0" applyProtection="0">
      <alignment vertical="center"/>
    </xf>
    <xf numFmtId="177" fontId="13" fillId="0" borderId="2">
      <alignment vertical="center"/>
      <protection locked="0"/>
    </xf>
    <xf numFmtId="0" fontId="40" fillId="17" borderId="0" applyNumberFormat="0" applyBorder="0" applyAlignment="0" applyProtection="0">
      <alignment vertical="center"/>
    </xf>
    <xf numFmtId="0" fontId="45" fillId="15" borderId="20" applyNumberFormat="0" applyAlignment="0" applyProtection="0">
      <alignment vertical="center"/>
    </xf>
    <xf numFmtId="43" fontId="0" fillId="0" borderId="0" applyFont="0" applyFill="0" applyBorder="0" applyAlignment="0" applyProtection="0"/>
    <xf numFmtId="9" fontId="0" fillId="0" borderId="0" applyFont="0" applyFill="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9" fontId="0" fillId="0" borderId="0" applyFont="0" applyFill="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70" fillId="0" borderId="33" applyNumberFormat="0" applyAlignment="0" applyProtection="0">
      <alignment horizontal="lef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0" fillId="17"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17" borderId="0" applyNumberFormat="0" applyBorder="0" applyAlignment="0" applyProtection="0">
      <alignment vertical="center"/>
    </xf>
    <xf numFmtId="0" fontId="0" fillId="0" borderId="0">
      <alignment vertical="center"/>
    </xf>
    <xf numFmtId="0" fontId="40" fillId="5" borderId="0" applyNumberFormat="0" applyBorder="0" applyAlignment="0" applyProtection="0">
      <alignment vertical="center"/>
    </xf>
    <xf numFmtId="0" fontId="40" fillId="21" borderId="0" applyNumberFormat="0" applyBorder="0" applyAlignment="0" applyProtection="0">
      <alignment vertical="center"/>
    </xf>
    <xf numFmtId="0" fontId="40" fillId="19" borderId="0" applyNumberFormat="0" applyBorder="0" applyAlignment="0" applyProtection="0">
      <alignment vertical="center"/>
    </xf>
    <xf numFmtId="0" fontId="40" fillId="10" borderId="0" applyNumberFormat="0" applyBorder="0" applyAlignment="0" applyProtection="0">
      <alignment vertical="center"/>
    </xf>
    <xf numFmtId="0" fontId="0" fillId="0" borderId="0"/>
    <xf numFmtId="0" fontId="58" fillId="24" borderId="0" applyNumberFormat="0" applyBorder="0" applyAlignment="0" applyProtection="0">
      <alignment vertical="center"/>
    </xf>
    <xf numFmtId="0" fontId="40" fillId="6" borderId="0" applyNumberFormat="0" applyBorder="0" applyAlignment="0" applyProtection="0">
      <alignment vertical="center"/>
    </xf>
    <xf numFmtId="0" fontId="40" fillId="11" borderId="0" applyNumberFormat="0" applyBorder="0" applyAlignment="0" applyProtection="0">
      <alignment vertical="center"/>
    </xf>
    <xf numFmtId="0" fontId="58" fillId="24" borderId="0" applyNumberFormat="0" applyBorder="0" applyAlignment="0" applyProtection="0">
      <alignment vertical="center"/>
    </xf>
    <xf numFmtId="0" fontId="40" fillId="8" borderId="0" applyNumberFormat="0" applyBorder="0" applyAlignment="0" applyProtection="0">
      <alignment vertical="center"/>
    </xf>
    <xf numFmtId="0" fontId="40" fillId="22" borderId="0" applyNumberFormat="0" applyBorder="0" applyAlignment="0" applyProtection="0">
      <alignment vertical="center"/>
    </xf>
    <xf numFmtId="0" fontId="40" fillId="5" borderId="0" applyNumberFormat="0" applyBorder="0" applyAlignment="0" applyProtection="0">
      <alignment vertical="center"/>
    </xf>
    <xf numFmtId="0" fontId="58" fillId="24" borderId="0" applyNumberFormat="0" applyBorder="0" applyAlignment="0" applyProtection="0">
      <alignment vertical="center"/>
    </xf>
    <xf numFmtId="0" fontId="40" fillId="17" borderId="0" applyNumberFormat="0" applyBorder="0" applyAlignment="0" applyProtection="0">
      <alignment vertical="center"/>
    </xf>
    <xf numFmtId="184" fontId="76" fillId="0" borderId="0" applyFill="0" applyBorder="0" applyAlignment="0">
      <alignment vertical="center"/>
    </xf>
    <xf numFmtId="0" fontId="12" fillId="0" borderId="0">
      <alignment vertical="center"/>
    </xf>
    <xf numFmtId="41" fontId="15" fillId="0" borderId="0" applyFont="0" applyFill="0" applyBorder="0" applyAlignment="0" applyProtection="0"/>
    <xf numFmtId="190" fontId="71" fillId="0" borderId="0">
      <alignment vertical="center"/>
    </xf>
    <xf numFmtId="0" fontId="0" fillId="0" borderId="0">
      <alignment vertical="center"/>
    </xf>
    <xf numFmtId="183" fontId="0" fillId="0" borderId="0" applyFont="0" applyFill="0" applyBorder="0" applyAlignment="0" applyProtection="0">
      <alignment vertical="center"/>
    </xf>
    <xf numFmtId="191" fontId="0" fillId="0" borderId="0" applyFont="0" applyFill="0" applyBorder="0" applyAlignment="0" applyProtection="0">
      <alignment vertical="center"/>
    </xf>
    <xf numFmtId="191" fontId="15" fillId="0" borderId="0" applyFont="0" applyFill="0" applyBorder="0" applyAlignment="0" applyProtection="0"/>
    <xf numFmtId="187" fontId="71" fillId="0" borderId="0"/>
    <xf numFmtId="0" fontId="43" fillId="20" borderId="19" applyNumberFormat="0" applyAlignment="0" applyProtection="0">
      <alignment vertical="center"/>
    </xf>
    <xf numFmtId="0" fontId="43" fillId="8" borderId="19" applyNumberFormat="0" applyAlignment="0" applyProtection="0">
      <alignment vertical="center"/>
    </xf>
    <xf numFmtId="0" fontId="55" fillId="0" borderId="0" applyProtection="0">
      <alignment vertical="center"/>
    </xf>
    <xf numFmtId="0" fontId="55" fillId="0" borderId="0" applyProtection="0"/>
    <xf numFmtId="176" fontId="0" fillId="0" borderId="0" applyFont="0" applyFill="0" applyBorder="0" applyAlignment="0" applyProtection="0"/>
    <xf numFmtId="43" fontId="0" fillId="0" borderId="0" applyFont="0" applyFill="0" applyBorder="0" applyAlignment="0" applyProtection="0"/>
    <xf numFmtId="178" fontId="71" fillId="0" borderId="0">
      <alignment vertical="center"/>
    </xf>
    <xf numFmtId="178" fontId="71" fillId="0" borderId="0"/>
    <xf numFmtId="0" fontId="0" fillId="0" borderId="0">
      <alignment vertical="center"/>
    </xf>
    <xf numFmtId="0" fontId="0" fillId="0" borderId="0"/>
    <xf numFmtId="176" fontId="0" fillId="0" borderId="0" applyFont="0" applyFill="0" applyBorder="0" applyAlignment="0" applyProtection="0">
      <alignment vertical="center"/>
    </xf>
    <xf numFmtId="2" fontId="55" fillId="0" borderId="0" applyProtection="0">
      <alignment vertical="center"/>
    </xf>
    <xf numFmtId="0" fontId="70" fillId="0" borderId="33" applyNumberFormat="0" applyAlignment="0" applyProtection="0">
      <alignment horizontal="left" vertical="center"/>
    </xf>
    <xf numFmtId="0" fontId="41" fillId="5" borderId="0" applyNumberFormat="0" applyBorder="0" applyAlignment="0" applyProtection="0">
      <alignment vertical="center"/>
    </xf>
    <xf numFmtId="0" fontId="52" fillId="0" borderId="0" applyNumberFormat="0" applyFill="0" applyBorder="0" applyAlignment="0" applyProtection="0">
      <alignment vertical="center"/>
    </xf>
    <xf numFmtId="0" fontId="70" fillId="0" borderId="4">
      <alignment horizontal="left" vertical="center"/>
    </xf>
    <xf numFmtId="0" fontId="70" fillId="0" borderId="4">
      <alignment horizontal="left" vertical="center"/>
    </xf>
    <xf numFmtId="0" fontId="79" fillId="0" borderId="0" applyProtection="0"/>
    <xf numFmtId="0" fontId="70" fillId="0" borderId="0" applyProtection="0">
      <alignment vertical="center"/>
    </xf>
    <xf numFmtId="0" fontId="70" fillId="0" borderId="0" applyProtection="0"/>
    <xf numFmtId="0" fontId="81" fillId="0" borderId="0">
      <alignment vertical="center"/>
    </xf>
    <xf numFmtId="0" fontId="0" fillId="0" borderId="0"/>
    <xf numFmtId="0" fontId="55" fillId="0" borderId="29" applyProtection="0">
      <alignment vertical="center"/>
    </xf>
    <xf numFmtId="0" fontId="66" fillId="0" borderId="28" applyNumberFormat="0" applyFill="0" applyAlignment="0" applyProtection="0">
      <alignment vertical="center"/>
    </xf>
    <xf numFmtId="0" fontId="13" fillId="0" borderId="2">
      <alignment horizontal="distributed" vertical="center" wrapText="1"/>
    </xf>
    <xf numFmtId="0" fontId="55" fillId="0" borderId="29" applyProtection="0"/>
    <xf numFmtId="9" fontId="0" fillId="0" borderId="0" applyFont="0" applyFill="0" applyBorder="0" applyAlignment="0" applyProtection="0">
      <alignment vertical="center"/>
    </xf>
    <xf numFmtId="0" fontId="0" fillId="0" borderId="0"/>
    <xf numFmtId="0" fontId="63" fillId="15" borderId="20" applyNumberFormat="0" applyAlignment="0" applyProtection="0">
      <alignment vertical="center"/>
    </xf>
    <xf numFmtId="0" fontId="12"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0" fontId="40" fillId="16" borderId="0" applyNumberFormat="0" applyBorder="0" applyAlignment="0" applyProtection="0">
      <alignment vertical="center"/>
    </xf>
    <xf numFmtId="0" fontId="0" fillId="0" borderId="0"/>
    <xf numFmtId="9" fontId="0" fillId="0" borderId="0" applyFont="0" applyFill="0" applyBorder="0" applyAlignment="0" applyProtection="0"/>
    <xf numFmtId="0" fontId="54" fillId="13"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8" fillId="24"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0" fontId="40" fillId="5" borderId="0" applyNumberFormat="0" applyBorder="0" applyAlignment="0" applyProtection="0">
      <alignment vertical="center"/>
    </xf>
    <xf numFmtId="9" fontId="0" fillId="0" borderId="0" applyFont="0" applyFill="0" applyBorder="0" applyAlignment="0" applyProtection="0"/>
    <xf numFmtId="177" fontId="13" fillId="0" borderId="2">
      <alignment vertical="center"/>
      <protection locked="0"/>
    </xf>
    <xf numFmtId="9" fontId="0"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24" fillId="0" borderId="27"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24" fillId="0" borderId="27" applyNumberFormat="0" applyFill="0" applyAlignment="0" applyProtection="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xf numFmtId="0" fontId="0" fillId="0" borderId="0"/>
    <xf numFmtId="0" fontId="41"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1" fillId="5" borderId="0" applyNumberFormat="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9" fontId="0" fillId="0" borderId="0" applyFont="0" applyFill="0" applyBorder="0" applyAlignment="0" applyProtection="0">
      <alignment vertical="center"/>
    </xf>
    <xf numFmtId="0" fontId="41" fillId="5"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0" fontId="40" fillId="26" borderId="0" applyNumberFormat="0" applyBorder="0" applyAlignment="0" applyProtection="0">
      <alignment vertical="center"/>
    </xf>
    <xf numFmtId="9" fontId="12"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12"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0" fontId="3" fillId="0" borderId="0"/>
    <xf numFmtId="9" fontId="0" fillId="0" borderId="0" applyFont="0" applyFill="0" applyBorder="0" applyAlignment="0" applyProtection="0">
      <alignment vertical="center"/>
    </xf>
    <xf numFmtId="0" fontId="41" fillId="5" borderId="0" applyNumberFormat="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0" fontId="0" fillId="0" borderId="0">
      <alignment vertical="center"/>
    </xf>
    <xf numFmtId="9" fontId="12" fillId="0" borderId="0" applyFont="0" applyFill="0" applyBorder="0" applyAlignment="0" applyProtection="0">
      <alignment vertical="center"/>
    </xf>
    <xf numFmtId="0" fontId="0" fillId="0" borderId="0"/>
    <xf numFmtId="0" fontId="0" fillId="27" borderId="26" applyNumberFormat="0" applyFont="0" applyAlignment="0" applyProtection="0">
      <alignment vertical="center"/>
    </xf>
    <xf numFmtId="9" fontId="12" fillId="0" borderId="0" applyFont="0" applyFill="0" applyBorder="0" applyAlignment="0" applyProtection="0">
      <alignment vertical="center"/>
    </xf>
    <xf numFmtId="0" fontId="0" fillId="0" borderId="0">
      <alignment vertical="center"/>
    </xf>
    <xf numFmtId="0" fontId="0" fillId="0" borderId="0">
      <alignment vertical="center"/>
    </xf>
    <xf numFmtId="0" fontId="41"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1" fillId="5" borderId="0" applyNumberFormat="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0" fillId="0" borderId="24" applyNumberFormat="0" applyFill="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0" fillId="0" borderId="24" applyNumberFormat="0" applyFill="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47" fillId="0" borderId="22"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40" fillId="2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0" fillId="0" borderId="0" applyFont="0" applyFill="0" applyBorder="0" applyAlignment="0" applyProtection="0">
      <alignment vertical="center"/>
    </xf>
    <xf numFmtId="9" fontId="12"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41" fillId="5" borderId="0" applyNumberFormat="0" applyBorder="0" applyAlignment="0" applyProtection="0">
      <alignment vertical="center"/>
    </xf>
    <xf numFmtId="9" fontId="12" fillId="0" borderId="0" applyFont="0" applyFill="0" applyBorder="0" applyAlignment="0" applyProtection="0">
      <alignment vertical="center"/>
    </xf>
    <xf numFmtId="0" fontId="57" fillId="0" borderId="25" applyNumberFormat="0" applyFill="0" applyAlignment="0" applyProtection="0">
      <alignment vertical="center"/>
    </xf>
    <xf numFmtId="0" fontId="57" fillId="0" borderId="25" applyNumberFormat="0" applyFill="0" applyAlignment="0" applyProtection="0">
      <alignment vertical="center"/>
    </xf>
    <xf numFmtId="0" fontId="57" fillId="0" borderId="25" applyNumberFormat="0" applyFill="0" applyAlignment="0" applyProtection="0">
      <alignment vertical="center"/>
    </xf>
    <xf numFmtId="0" fontId="43" fillId="20" borderId="19" applyNumberFormat="0" applyAlignment="0" applyProtection="0">
      <alignment vertical="center"/>
    </xf>
    <xf numFmtId="0" fontId="42" fillId="0" borderId="18" applyNumberFormat="0" applyFill="0" applyAlignment="0" applyProtection="0">
      <alignment vertical="center"/>
    </xf>
    <xf numFmtId="0" fontId="42" fillId="0" borderId="18" applyNumberFormat="0" applyFill="0" applyAlignment="0" applyProtection="0">
      <alignment vertical="center"/>
    </xf>
    <xf numFmtId="0" fontId="42" fillId="0" borderId="18" applyNumberFormat="0" applyFill="0" applyAlignment="0" applyProtection="0">
      <alignment vertical="center"/>
    </xf>
    <xf numFmtId="0" fontId="43" fillId="20" borderId="19" applyNumberFormat="0" applyAlignment="0" applyProtection="0">
      <alignment vertical="center"/>
    </xf>
    <xf numFmtId="0" fontId="57" fillId="0" borderId="25" applyNumberFormat="0" applyFill="0" applyAlignment="0" applyProtection="0">
      <alignment vertical="center"/>
    </xf>
    <xf numFmtId="0" fontId="43" fillId="20" borderId="19" applyNumberFormat="0" applyAlignment="0" applyProtection="0">
      <alignment vertical="center"/>
    </xf>
    <xf numFmtId="0" fontId="0" fillId="0" borderId="0"/>
    <xf numFmtId="0" fontId="42" fillId="0" borderId="18" applyNumberFormat="0" applyFill="0" applyAlignment="0" applyProtection="0">
      <alignment vertical="center"/>
    </xf>
    <xf numFmtId="0" fontId="40" fillId="25" borderId="0" applyNumberFormat="0" applyBorder="0" applyAlignment="0" applyProtection="0">
      <alignment vertical="center"/>
    </xf>
    <xf numFmtId="0" fontId="57" fillId="0" borderId="25" applyNumberFormat="0" applyFill="0" applyAlignment="0" applyProtection="0">
      <alignment vertical="center"/>
    </xf>
    <xf numFmtId="0" fontId="0" fillId="0" borderId="0"/>
    <xf numFmtId="0" fontId="40" fillId="25" borderId="0" applyNumberFormat="0" applyBorder="0" applyAlignment="0" applyProtection="0">
      <alignment vertical="center"/>
    </xf>
    <xf numFmtId="0" fontId="57" fillId="0" borderId="25" applyNumberFormat="0" applyFill="0" applyAlignment="0" applyProtection="0">
      <alignment vertical="center"/>
    </xf>
    <xf numFmtId="0" fontId="41" fillId="5" borderId="0" applyNumberFormat="0" applyBorder="0" applyAlignment="0" applyProtection="0">
      <alignment vertical="center"/>
    </xf>
    <xf numFmtId="0" fontId="57" fillId="0" borderId="25" applyNumberFormat="0" applyFill="0" applyAlignment="0" applyProtection="0">
      <alignment vertical="center"/>
    </xf>
    <xf numFmtId="0" fontId="43" fillId="8" borderId="19" applyNumberFormat="0" applyAlignment="0" applyProtection="0">
      <alignment vertical="center"/>
    </xf>
    <xf numFmtId="0" fontId="57" fillId="0" borderId="25" applyNumberFormat="0" applyFill="0" applyAlignment="0" applyProtection="0">
      <alignment vertical="center"/>
    </xf>
    <xf numFmtId="0" fontId="40" fillId="4" borderId="0" applyNumberFormat="0" applyBorder="0" applyAlignment="0" applyProtection="0">
      <alignment vertical="center"/>
    </xf>
    <xf numFmtId="0" fontId="57" fillId="0" borderId="25" applyNumberFormat="0" applyFill="0" applyAlignment="0" applyProtection="0">
      <alignment vertical="center"/>
    </xf>
    <xf numFmtId="0" fontId="82" fillId="12" borderId="0" applyNumberFormat="0" applyBorder="0" applyAlignment="0" applyProtection="0">
      <alignment vertical="center"/>
    </xf>
    <xf numFmtId="0" fontId="57" fillId="0" borderId="25" applyNumberFormat="0" applyFill="0" applyAlignment="0" applyProtection="0">
      <alignment vertical="center"/>
    </xf>
    <xf numFmtId="0" fontId="57" fillId="0" borderId="25" applyNumberFormat="0" applyFill="0" applyAlignment="0" applyProtection="0">
      <alignment vertical="center"/>
    </xf>
    <xf numFmtId="0" fontId="0" fillId="0" borderId="0"/>
    <xf numFmtId="0" fontId="57" fillId="0" borderId="25" applyNumberFormat="0" applyFill="0" applyAlignment="0" applyProtection="0">
      <alignment vertical="center"/>
    </xf>
    <xf numFmtId="0" fontId="0" fillId="0" borderId="0"/>
    <xf numFmtId="0" fontId="57" fillId="0" borderId="25" applyNumberFormat="0" applyFill="0" applyAlignment="0" applyProtection="0">
      <alignment vertical="center"/>
    </xf>
    <xf numFmtId="0" fontId="57" fillId="0" borderId="25" applyNumberFormat="0" applyFill="0" applyAlignment="0" applyProtection="0">
      <alignment vertical="center"/>
    </xf>
    <xf numFmtId="0" fontId="0" fillId="0" borderId="0"/>
    <xf numFmtId="0" fontId="0" fillId="0" borderId="0"/>
    <xf numFmtId="0" fontId="42" fillId="0" borderId="18" applyNumberFormat="0" applyFill="0" applyAlignment="0" applyProtection="0">
      <alignment vertical="center"/>
    </xf>
    <xf numFmtId="0" fontId="42" fillId="0" borderId="18" applyNumberFormat="0" applyFill="0" applyAlignment="0" applyProtection="0">
      <alignment vertical="center"/>
    </xf>
    <xf numFmtId="0" fontId="42" fillId="0" borderId="18" applyNumberFormat="0" applyFill="0" applyAlignment="0" applyProtection="0">
      <alignment vertical="center"/>
    </xf>
    <xf numFmtId="0" fontId="80" fillId="0" borderId="0" applyNumberFormat="0" applyFill="0" applyBorder="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4" fillId="13" borderId="0" applyNumberFormat="0" applyBorder="0" applyAlignment="0" applyProtection="0">
      <alignment vertical="center"/>
    </xf>
    <xf numFmtId="0" fontId="48" fillId="6" borderId="19" applyNumberFormat="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69" fillId="0" borderId="24" applyNumberFormat="0" applyFill="0" applyAlignment="0" applyProtection="0">
      <alignment vertical="center"/>
    </xf>
    <xf numFmtId="0" fontId="69" fillId="0" borderId="24" applyNumberFormat="0" applyFill="0" applyAlignment="0" applyProtection="0">
      <alignment vertical="center"/>
    </xf>
    <xf numFmtId="176" fontId="0" fillId="0" borderId="0" applyFont="0" applyFill="0" applyBorder="0" applyAlignment="0" applyProtection="0">
      <alignment vertical="center"/>
    </xf>
    <xf numFmtId="0" fontId="69" fillId="0" borderId="24" applyNumberFormat="0" applyFill="0" applyAlignment="0" applyProtection="0">
      <alignment vertical="center"/>
    </xf>
    <xf numFmtId="176" fontId="0" fillId="0" borderId="0" applyFont="0" applyFill="0" applyBorder="0" applyAlignment="0" applyProtection="0">
      <alignment vertical="center"/>
    </xf>
    <xf numFmtId="0" fontId="50" fillId="0" borderId="24" applyNumberFormat="0" applyFill="0" applyAlignment="0" applyProtection="0">
      <alignment vertical="center"/>
    </xf>
    <xf numFmtId="176" fontId="0" fillId="0" borderId="0" applyFont="0" applyFill="0" applyBorder="0" applyAlignment="0" applyProtection="0">
      <alignment vertical="center"/>
    </xf>
    <xf numFmtId="0" fontId="0" fillId="0" borderId="0"/>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0" fillId="0" borderId="0"/>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0" fillId="0" borderId="0"/>
    <xf numFmtId="0" fontId="50" fillId="0" borderId="24" applyNumberFormat="0" applyFill="0" applyAlignment="0" applyProtection="0">
      <alignment vertical="center"/>
    </xf>
    <xf numFmtId="0" fontId="0" fillId="0" borderId="0"/>
    <xf numFmtId="0" fontId="69" fillId="0" borderId="24" applyNumberFormat="0" applyFill="0" applyAlignment="0" applyProtection="0">
      <alignment vertical="center"/>
    </xf>
    <xf numFmtId="0" fontId="69" fillId="0" borderId="24" applyNumberFormat="0" applyFill="0" applyAlignment="0" applyProtection="0">
      <alignment vertical="center"/>
    </xf>
    <xf numFmtId="0" fontId="69" fillId="0" borderId="24" applyNumberFormat="0" applyFill="0" applyAlignment="0" applyProtection="0">
      <alignment vertical="center"/>
    </xf>
    <xf numFmtId="0" fontId="47" fillId="0" borderId="22" applyNumberFormat="0" applyFill="0" applyAlignment="0" applyProtection="0">
      <alignment vertical="center"/>
    </xf>
    <xf numFmtId="0" fontId="53" fillId="12" borderId="0" applyNumberFormat="0" applyBorder="0" applyAlignment="0" applyProtection="0">
      <alignment vertical="center"/>
    </xf>
    <xf numFmtId="0" fontId="47" fillId="0" borderId="22" applyNumberFormat="0" applyFill="0" applyAlignment="0" applyProtection="0">
      <alignment vertical="center"/>
    </xf>
    <xf numFmtId="0" fontId="15" fillId="0" borderId="0"/>
    <xf numFmtId="0" fontId="15" fillId="0" borderId="0"/>
    <xf numFmtId="0" fontId="53" fillId="12" borderId="0" applyNumberFormat="0" applyBorder="0" applyAlignment="0" applyProtection="0">
      <alignment vertical="center"/>
    </xf>
    <xf numFmtId="0" fontId="67" fillId="0" borderId="0" applyNumberFormat="0" applyFill="0" applyBorder="0" applyAlignment="0" applyProtection="0">
      <alignment vertical="top"/>
      <protection locked="0"/>
    </xf>
    <xf numFmtId="0" fontId="47" fillId="0" borderId="22" applyNumberFormat="0" applyFill="0" applyAlignment="0" applyProtection="0">
      <alignment vertical="center"/>
    </xf>
    <xf numFmtId="0" fontId="15" fillId="0" borderId="0"/>
    <xf numFmtId="0" fontId="15" fillId="0" borderId="0"/>
    <xf numFmtId="0" fontId="53" fillId="12" borderId="0" applyNumberFormat="0" applyBorder="0" applyAlignment="0" applyProtection="0">
      <alignment vertical="center"/>
    </xf>
    <xf numFmtId="0" fontId="67" fillId="0" borderId="0" applyNumberFormat="0" applyFill="0" applyBorder="0" applyAlignment="0" applyProtection="0">
      <alignment vertical="top"/>
      <protection locked="0"/>
    </xf>
    <xf numFmtId="0" fontId="47" fillId="0" borderId="22" applyNumberFormat="0" applyFill="0" applyAlignment="0" applyProtection="0">
      <alignment vertical="center"/>
    </xf>
    <xf numFmtId="0" fontId="53" fillId="12" borderId="0" applyNumberFormat="0" applyBorder="0" applyAlignment="0" applyProtection="0">
      <alignment vertical="center"/>
    </xf>
    <xf numFmtId="0" fontId="66" fillId="0" borderId="28" applyNumberFormat="0" applyFill="0" applyAlignment="0" applyProtection="0">
      <alignment vertical="center"/>
    </xf>
    <xf numFmtId="0" fontId="53" fillId="12" borderId="0" applyNumberFormat="0" applyBorder="0" applyAlignment="0" applyProtection="0">
      <alignment vertical="center"/>
    </xf>
    <xf numFmtId="0" fontId="66" fillId="0" borderId="28" applyNumberFormat="0" applyFill="0" applyAlignment="0" applyProtection="0">
      <alignment vertical="center"/>
    </xf>
    <xf numFmtId="0" fontId="47" fillId="0" borderId="22" applyNumberFormat="0" applyFill="0" applyAlignment="0" applyProtection="0">
      <alignment vertical="center"/>
    </xf>
    <xf numFmtId="0" fontId="53" fillId="12" borderId="0" applyNumberFormat="0" applyBorder="0" applyAlignment="0" applyProtection="0">
      <alignment vertical="center"/>
    </xf>
    <xf numFmtId="0" fontId="66" fillId="0" borderId="28" applyNumberFormat="0" applyFill="0" applyAlignment="0" applyProtection="0">
      <alignment vertical="center"/>
    </xf>
    <xf numFmtId="0" fontId="53" fillId="12" borderId="0" applyNumberFormat="0" applyBorder="0" applyAlignment="0" applyProtection="0">
      <alignment vertical="center"/>
    </xf>
    <xf numFmtId="0" fontId="66" fillId="0" borderId="28" applyNumberFormat="0" applyFill="0" applyAlignment="0" applyProtection="0">
      <alignment vertical="center"/>
    </xf>
    <xf numFmtId="0" fontId="53" fillId="12" borderId="0" applyNumberFormat="0" applyBorder="0" applyAlignment="0" applyProtection="0">
      <alignment vertical="center"/>
    </xf>
    <xf numFmtId="0" fontId="66" fillId="0" borderId="28"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188" fontId="0" fillId="0" borderId="0" applyFont="0" applyFill="0" applyBorder="0" applyAlignment="0" applyProtection="0">
      <alignment vertical="center"/>
    </xf>
    <xf numFmtId="0" fontId="47" fillId="0" borderId="22" applyNumberFormat="0" applyFill="0" applyAlignment="0" applyProtection="0">
      <alignment vertical="center"/>
    </xf>
    <xf numFmtId="0" fontId="0" fillId="0" borderId="0"/>
    <xf numFmtId="0" fontId="66" fillId="0" borderId="28" applyNumberFormat="0" applyFill="0" applyAlignment="0" applyProtection="0">
      <alignment vertical="center"/>
    </xf>
    <xf numFmtId="0" fontId="66" fillId="0" borderId="28" applyNumberFormat="0" applyFill="0" applyAlignment="0" applyProtection="0">
      <alignment vertical="center"/>
    </xf>
    <xf numFmtId="0" fontId="66" fillId="0" borderId="28" applyNumberFormat="0" applyFill="0" applyAlignment="0" applyProtection="0">
      <alignment vertical="center"/>
    </xf>
    <xf numFmtId="0" fontId="74" fillId="0" borderId="32" applyNumberFormat="0" applyFill="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1" fillId="16"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41" fillId="7" borderId="0" applyNumberFormat="0" applyBorder="0" applyAlignment="0" applyProtection="0">
      <alignment vertical="center"/>
    </xf>
    <xf numFmtId="43" fontId="0" fillId="0" borderId="0" applyFont="0" applyFill="0" applyBorder="0" applyAlignment="0" applyProtection="0"/>
    <xf numFmtId="0" fontId="66" fillId="0" borderId="0" applyNumberFormat="0" applyFill="0" applyBorder="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49" fillId="20" borderId="23" applyNumberFormat="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43"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0" fillId="4" borderId="0" applyNumberFormat="0" applyBorder="0" applyAlignment="0" applyProtection="0">
      <alignment vertical="center"/>
    </xf>
    <xf numFmtId="0" fontId="53" fillId="12"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1" fillId="5" borderId="0" applyNumberFormat="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6" fillId="0" borderId="21" applyNumberFormat="0" applyFill="0" applyAlignment="0" applyProtection="0">
      <alignment vertical="center"/>
    </xf>
    <xf numFmtId="0" fontId="52"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73" fillId="0" borderId="0" applyNumberFormat="0" applyFill="0" applyBorder="0" applyAlignment="0" applyProtection="0">
      <alignment vertical="top"/>
      <protection locked="0"/>
    </xf>
    <xf numFmtId="0" fontId="13" fillId="0" borderId="2">
      <alignment horizontal="distributed" vertical="center" wrapText="1"/>
    </xf>
    <xf numFmtId="0" fontId="13" fillId="0" borderId="2">
      <alignment horizontal="distributed" vertical="center" wrapText="1"/>
    </xf>
    <xf numFmtId="0" fontId="13" fillId="0" borderId="2">
      <alignment horizontal="distributed" vertical="center" wrapText="1"/>
    </xf>
    <xf numFmtId="0" fontId="13" fillId="0" borderId="2">
      <alignment horizontal="distributed" vertical="center" wrapText="1"/>
    </xf>
    <xf numFmtId="0" fontId="13" fillId="0" borderId="2">
      <alignment horizontal="distributed" vertical="center" wrapText="1"/>
    </xf>
    <xf numFmtId="0" fontId="13" fillId="0" borderId="2">
      <alignment horizontal="distributed" vertical="center" wrapText="1"/>
    </xf>
    <xf numFmtId="0" fontId="13" fillId="0" borderId="2">
      <alignment horizontal="distributed" vertical="center" wrapText="1"/>
    </xf>
    <xf numFmtId="0" fontId="40" fillId="16" borderId="0" applyNumberFormat="0" applyBorder="0" applyAlignment="0" applyProtection="0">
      <alignment vertical="center"/>
    </xf>
    <xf numFmtId="43" fontId="0" fillId="0" borderId="0" applyFont="0" applyFill="0" applyBorder="0" applyAlignment="0" applyProtection="0">
      <alignment vertical="center"/>
    </xf>
    <xf numFmtId="0" fontId="13" fillId="0" borderId="2">
      <alignment horizontal="distributed" vertical="center" wrapText="1"/>
    </xf>
    <xf numFmtId="0" fontId="41" fillId="16" borderId="0" applyNumberFormat="0" applyBorder="0" applyAlignment="0" applyProtection="0">
      <alignment vertical="center"/>
    </xf>
    <xf numFmtId="43" fontId="0" fillId="0" borderId="0" applyFont="0" applyFill="0" applyBorder="0" applyAlignment="0" applyProtection="0">
      <alignment vertical="center"/>
    </xf>
    <xf numFmtId="0" fontId="13" fillId="0" borderId="2">
      <alignment horizontal="distributed" vertical="center" wrapText="1"/>
    </xf>
    <xf numFmtId="0" fontId="13" fillId="0" borderId="2">
      <alignment horizontal="distributed" vertical="center" wrapText="1"/>
    </xf>
    <xf numFmtId="43" fontId="0" fillId="0" borderId="0" applyFont="0" applyFill="0" applyBorder="0" applyAlignment="0" applyProtection="0">
      <alignment vertical="center"/>
    </xf>
    <xf numFmtId="0" fontId="13" fillId="0" borderId="2">
      <alignment horizontal="distributed" vertical="center" wrapText="1"/>
    </xf>
    <xf numFmtId="0" fontId="51" fillId="0" borderId="0" applyNumberFormat="0" applyFill="0" applyBorder="0" applyAlignment="0" applyProtection="0">
      <alignment vertical="center"/>
    </xf>
    <xf numFmtId="0" fontId="54" fillId="13" borderId="0" applyNumberFormat="0" applyBorder="0" applyAlignment="0" applyProtection="0">
      <alignment vertical="center"/>
    </xf>
    <xf numFmtId="0" fontId="51" fillId="0" borderId="0" applyNumberFormat="0" applyFill="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1" fillId="0" borderId="0" applyNumberFormat="0" applyFill="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54" fillId="13" borderId="0" applyNumberFormat="0" applyBorder="0" applyAlignment="0" applyProtection="0">
      <alignment vertical="center"/>
    </xf>
    <xf numFmtId="0" fontId="12" fillId="0" borderId="0">
      <alignment vertical="center"/>
    </xf>
    <xf numFmtId="0" fontId="12" fillId="0" borderId="0">
      <alignment vertical="center"/>
    </xf>
    <xf numFmtId="0" fontId="3" fillId="0" borderId="0"/>
    <xf numFmtId="0" fontId="12" fillId="0" borderId="0"/>
    <xf numFmtId="0" fontId="3" fillId="0" borderId="0"/>
    <xf numFmtId="0" fontId="40" fillId="25" borderId="0" applyNumberFormat="0" applyBorder="0" applyAlignment="0" applyProtection="0">
      <alignment vertical="center"/>
    </xf>
    <xf numFmtId="0" fontId="3" fillId="0" borderId="0"/>
    <xf numFmtId="0" fontId="3" fillId="0" borderId="0"/>
    <xf numFmtId="0" fontId="3" fillId="0" borderId="0"/>
    <xf numFmtId="0" fontId="12" fillId="0" borderId="0">
      <alignment vertical="center"/>
    </xf>
    <xf numFmtId="176" fontId="0" fillId="0" borderId="0" applyFont="0" applyFill="0" applyBorder="0" applyAlignment="0" applyProtection="0">
      <alignment vertical="center"/>
    </xf>
    <xf numFmtId="0" fontId="3" fillId="0" borderId="0"/>
    <xf numFmtId="176" fontId="0" fillId="0" borderId="0" applyFont="0" applyFill="0" applyBorder="0" applyAlignment="0" applyProtection="0"/>
    <xf numFmtId="0" fontId="76" fillId="0" borderId="0"/>
    <xf numFmtId="0" fontId="24" fillId="0" borderId="27" applyNumberFormat="0" applyFill="0" applyAlignment="0" applyProtection="0">
      <alignment vertical="center"/>
    </xf>
    <xf numFmtId="176"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3" fillId="0" borderId="0"/>
    <xf numFmtId="176" fontId="0" fillId="0" borderId="0" applyFont="0" applyFill="0" applyBorder="0" applyAlignment="0" applyProtection="0">
      <alignment vertical="center"/>
    </xf>
    <xf numFmtId="0" fontId="0" fillId="0" borderId="0"/>
    <xf numFmtId="0" fontId="12" fillId="0" borderId="0"/>
    <xf numFmtId="0" fontId="1" fillId="0" borderId="0">
      <alignment vertical="center"/>
    </xf>
    <xf numFmtId="0" fontId="1" fillId="0" borderId="0"/>
    <xf numFmtId="0" fontId="1" fillId="0" borderId="0"/>
    <xf numFmtId="176" fontId="0" fillId="0" borderId="0" applyFont="0" applyFill="0" applyBorder="0" applyAlignment="0" applyProtection="0"/>
    <xf numFmtId="0" fontId="12" fillId="0" borderId="0"/>
    <xf numFmtId="0" fontId="12" fillId="0" borderId="0">
      <alignment vertical="center"/>
    </xf>
    <xf numFmtId="0" fontId="53" fillId="12" borderId="0" applyNumberFormat="0" applyBorder="0" applyAlignment="0" applyProtection="0">
      <alignment vertical="center"/>
    </xf>
    <xf numFmtId="0" fontId="0" fillId="0" borderId="0"/>
    <xf numFmtId="0" fontId="0" fillId="0" borderId="0"/>
    <xf numFmtId="0" fontId="63" fillId="15" borderId="20" applyNumberFormat="0" applyAlignment="0" applyProtection="0">
      <alignment vertical="center"/>
    </xf>
    <xf numFmtId="0" fontId="0" fillId="27" borderId="26" applyNumberFormat="0" applyFont="0" applyAlignment="0" applyProtection="0">
      <alignment vertical="center"/>
    </xf>
    <xf numFmtId="0" fontId="15" fillId="0" borderId="0"/>
    <xf numFmtId="0" fontId="15"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 fillId="0" borderId="0"/>
    <xf numFmtId="0" fontId="3" fillId="0" borderId="0"/>
    <xf numFmtId="0" fontId="12" fillId="0" borderId="0"/>
    <xf numFmtId="0" fontId="0" fillId="0" borderId="0">
      <alignment vertical="center"/>
    </xf>
    <xf numFmtId="0" fontId="0" fillId="0" borderId="0"/>
    <xf numFmtId="176" fontId="0" fillId="0" borderId="0" applyFont="0" applyFill="0" applyBorder="0" applyAlignment="0" applyProtection="0"/>
    <xf numFmtId="0" fontId="40" fillId="25" borderId="0" applyNumberFormat="0" applyBorder="0" applyAlignment="0" applyProtection="0">
      <alignment vertical="center"/>
    </xf>
    <xf numFmtId="0" fontId="0" fillId="0" borderId="0"/>
    <xf numFmtId="0" fontId="0" fillId="0" borderId="0">
      <alignment vertical="center"/>
    </xf>
    <xf numFmtId="0" fontId="53" fillId="12" borderId="0" applyNumberFormat="0" applyBorder="0" applyAlignment="0" applyProtection="0">
      <alignment vertical="center"/>
    </xf>
    <xf numFmtId="0" fontId="0" fillId="27" borderId="26" applyNumberFormat="0" applyFont="0" applyAlignment="0" applyProtection="0">
      <alignment vertical="center"/>
    </xf>
    <xf numFmtId="0" fontId="0" fillId="0" borderId="0"/>
    <xf numFmtId="0" fontId="0" fillId="0" borderId="0"/>
    <xf numFmtId="176" fontId="0" fillId="0" borderId="0" applyFont="0" applyFill="0" applyBorder="0" applyAlignment="0" applyProtection="0"/>
    <xf numFmtId="0" fontId="0" fillId="0" borderId="0"/>
    <xf numFmtId="0" fontId="12" fillId="0" borderId="0">
      <alignment vertical="center"/>
    </xf>
    <xf numFmtId="0" fontId="3" fillId="0" borderId="0"/>
    <xf numFmtId="0" fontId="12" fillId="0" borderId="0">
      <alignment vertical="center"/>
    </xf>
    <xf numFmtId="0" fontId="3" fillId="0" borderId="0"/>
    <xf numFmtId="0" fontId="0" fillId="0" borderId="0">
      <alignment vertical="center"/>
    </xf>
    <xf numFmtId="176" fontId="0" fillId="0" borderId="0" applyFont="0" applyFill="0" applyBorder="0" applyAlignment="0" applyProtection="0"/>
    <xf numFmtId="0" fontId="0" fillId="0" borderId="0"/>
    <xf numFmtId="0" fontId="0" fillId="0" borderId="0"/>
    <xf numFmtId="0" fontId="0" fillId="0" borderId="0"/>
    <xf numFmtId="0" fontId="0" fillId="0" borderId="0"/>
    <xf numFmtId="0" fontId="0" fillId="0" borderId="0"/>
    <xf numFmtId="0" fontId="0" fillId="27" borderId="26" applyNumberFormat="0" applyFont="0" applyAlignment="0" applyProtection="0">
      <alignment vertical="center"/>
    </xf>
    <xf numFmtId="0" fontId="0" fillId="0" borderId="0"/>
    <xf numFmtId="0" fontId="0" fillId="0" borderId="0"/>
    <xf numFmtId="0" fontId="0" fillId="2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176" fontId="0" fillId="0" borderId="0" applyFont="0" applyFill="0" applyBorder="0" applyAlignment="0" applyProtection="0"/>
    <xf numFmtId="0" fontId="40" fillId="16" borderId="0" applyNumberFormat="0" applyBorder="0" applyAlignment="0" applyProtection="0">
      <alignment vertical="center"/>
    </xf>
    <xf numFmtId="0" fontId="0" fillId="0" borderId="0"/>
    <xf numFmtId="0" fontId="0" fillId="0" borderId="0">
      <alignment vertical="center"/>
    </xf>
    <xf numFmtId="0" fontId="40" fillId="1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9" fillId="8" borderId="23"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12" fillId="27" borderId="26" applyNumberFormat="0" applyFont="0" applyAlignment="0" applyProtection="0">
      <alignment vertical="center"/>
    </xf>
    <xf numFmtId="0" fontId="0" fillId="0" borderId="0"/>
    <xf numFmtId="0" fontId="0" fillId="0" borderId="0">
      <alignment vertical="center"/>
    </xf>
    <xf numFmtId="0" fontId="0" fillId="27" borderId="26" applyNumberFormat="0" applyFont="0" applyAlignment="0" applyProtection="0">
      <alignment vertical="center"/>
    </xf>
    <xf numFmtId="0" fontId="0" fillId="0" borderId="0"/>
    <xf numFmtId="0" fontId="3"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176"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176" fontId="0" fillId="0" borderId="0" applyFont="0" applyFill="0" applyBorder="0" applyAlignment="0" applyProtection="0"/>
    <xf numFmtId="0" fontId="0" fillId="0" borderId="0"/>
    <xf numFmtId="0" fontId="0" fillId="0" borderId="0"/>
    <xf numFmtId="0" fontId="40" fillId="25"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xf numFmtId="0" fontId="40" fillId="25" borderId="0" applyNumberFormat="0" applyBorder="0" applyAlignment="0" applyProtection="0">
      <alignment vertical="center"/>
    </xf>
    <xf numFmtId="0" fontId="0" fillId="0" borderId="0"/>
    <xf numFmtId="0" fontId="40" fillId="4" borderId="0" applyNumberFormat="0" applyBorder="0" applyAlignment="0" applyProtection="0">
      <alignment vertical="center"/>
    </xf>
    <xf numFmtId="0" fontId="49" fillId="8" borderId="23" applyNumberFormat="0" applyAlignment="0" applyProtection="0">
      <alignment vertical="center"/>
    </xf>
    <xf numFmtId="0" fontId="0" fillId="0" borderId="0"/>
    <xf numFmtId="176" fontId="0" fillId="0" borderId="0" applyFont="0" applyFill="0" applyBorder="0" applyAlignment="0" applyProtection="0"/>
    <xf numFmtId="0" fontId="40" fillId="4" borderId="0" applyNumberFormat="0" applyBorder="0" applyAlignment="0" applyProtection="0">
      <alignment vertical="center"/>
    </xf>
    <xf numFmtId="0" fontId="0" fillId="0" borderId="0">
      <alignment vertical="center"/>
    </xf>
    <xf numFmtId="0" fontId="40" fillId="4" borderId="0" applyNumberFormat="0" applyBorder="0" applyAlignment="0" applyProtection="0">
      <alignment vertical="center"/>
    </xf>
    <xf numFmtId="0" fontId="0" fillId="0" borderId="0"/>
    <xf numFmtId="0" fontId="40" fillId="16" borderId="0" applyNumberFormat="0" applyBorder="0" applyAlignment="0" applyProtection="0">
      <alignment vertical="center"/>
    </xf>
    <xf numFmtId="43" fontId="0" fillId="0" borderId="0" applyFont="0" applyFill="0" applyBorder="0" applyAlignment="0" applyProtection="0"/>
    <xf numFmtId="0" fontId="0" fillId="0" borderId="0">
      <alignment vertical="center"/>
    </xf>
    <xf numFmtId="0" fontId="40" fillId="16" borderId="0" applyNumberFormat="0" applyBorder="0" applyAlignment="0" applyProtection="0">
      <alignment vertical="center"/>
    </xf>
    <xf numFmtId="0" fontId="0" fillId="0" borderId="0"/>
    <xf numFmtId="0" fontId="40" fillId="16" borderId="0" applyNumberFormat="0" applyBorder="0" applyAlignment="0" applyProtection="0">
      <alignment vertical="center"/>
    </xf>
    <xf numFmtId="0" fontId="0" fillId="0" borderId="0"/>
    <xf numFmtId="0" fontId="40" fillId="16" borderId="0" applyNumberFormat="0" applyBorder="0" applyAlignment="0" applyProtection="0">
      <alignment vertical="center"/>
    </xf>
    <xf numFmtId="0" fontId="0" fillId="0" borderId="0"/>
    <xf numFmtId="0" fontId="0" fillId="0" borderId="0">
      <alignment vertical="center"/>
    </xf>
    <xf numFmtId="0" fontId="40" fillId="16" borderId="0" applyNumberFormat="0" applyBorder="0" applyAlignment="0" applyProtection="0">
      <alignment vertical="center"/>
    </xf>
    <xf numFmtId="0" fontId="0" fillId="0" borderId="0"/>
    <xf numFmtId="0" fontId="0" fillId="0" borderId="0"/>
    <xf numFmtId="176" fontId="0" fillId="0" borderId="0" applyFont="0" applyFill="0" applyBorder="0" applyAlignment="0" applyProtection="0">
      <alignment vertical="center"/>
    </xf>
    <xf numFmtId="0" fontId="40" fillId="22" borderId="0" applyNumberFormat="0" applyBorder="0" applyAlignment="0" applyProtection="0">
      <alignment vertical="center"/>
    </xf>
    <xf numFmtId="43" fontId="0" fillId="0" borderId="0" applyFont="0" applyFill="0" applyBorder="0" applyAlignment="0" applyProtection="0"/>
    <xf numFmtId="0" fontId="0" fillId="0" borderId="0"/>
    <xf numFmtId="0" fontId="12" fillId="0" borderId="0"/>
    <xf numFmtId="0" fontId="49" fillId="20" borderId="23" applyNumberFormat="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43" fontId="12" fillId="0" borderId="0" applyFont="0" applyFill="0" applyBorder="0" applyAlignment="0" applyProtection="0">
      <alignment vertical="center"/>
    </xf>
    <xf numFmtId="0" fontId="3" fillId="0" borderId="0"/>
    <xf numFmtId="0" fontId="0" fillId="0" borderId="0"/>
    <xf numFmtId="0" fontId="0" fillId="0" borderId="0">
      <alignment vertical="center"/>
    </xf>
    <xf numFmtId="0" fontId="0" fillId="0" borderId="0"/>
    <xf numFmtId="0" fontId="0" fillId="0" borderId="0"/>
    <xf numFmtId="0" fontId="0" fillId="0" borderId="0"/>
    <xf numFmtId="176" fontId="0" fillId="0" borderId="0" applyFont="0" applyFill="0" applyBorder="0" applyAlignment="0" applyProtection="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24" fillId="0" borderId="27" applyNumberFormat="0" applyFill="0" applyAlignment="0" applyProtection="0">
      <alignment vertical="center"/>
    </xf>
    <xf numFmtId="0" fontId="0" fillId="0" borderId="0"/>
    <xf numFmtId="0" fontId="0" fillId="0" borderId="0"/>
    <xf numFmtId="0" fontId="0" fillId="0" borderId="0"/>
    <xf numFmtId="0" fontId="12"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27" borderId="26" applyNumberFormat="0" applyFont="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12" fillId="27" borderId="26" applyNumberFormat="0" applyFont="0" applyAlignment="0" applyProtection="0">
      <alignment vertical="center"/>
    </xf>
    <xf numFmtId="0" fontId="12"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43"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3"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2" fillId="0" borderId="0"/>
    <xf numFmtId="0" fontId="0" fillId="0" borderId="0"/>
    <xf numFmtId="0" fontId="0" fillId="0" borderId="0">
      <alignment vertical="center"/>
    </xf>
    <xf numFmtId="0" fontId="49" fillId="8" borderId="23" applyNumberFormat="0" applyAlignment="0" applyProtection="0">
      <alignment vertical="center"/>
    </xf>
    <xf numFmtId="0" fontId="0" fillId="0" borderId="0"/>
    <xf numFmtId="0" fontId="0" fillId="0" borderId="0"/>
    <xf numFmtId="0" fontId="0" fillId="0" borderId="0"/>
    <xf numFmtId="0" fontId="12"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77" fontId="13" fillId="0" borderId="2">
      <alignment vertical="center"/>
      <protection locked="0"/>
    </xf>
    <xf numFmtId="0" fontId="12" fillId="0" borderId="0"/>
    <xf numFmtId="0" fontId="63" fillId="15" borderId="20" applyNumberFormat="0" applyAlignment="0" applyProtection="0">
      <alignment vertical="center"/>
    </xf>
    <xf numFmtId="0" fontId="0" fillId="0" borderId="0"/>
    <xf numFmtId="0" fontId="63" fillId="15" borderId="20" applyNumberFormat="0" applyAlignment="0" applyProtection="0">
      <alignment vertical="center"/>
    </xf>
    <xf numFmtId="0" fontId="3" fillId="0" borderId="0"/>
    <xf numFmtId="0" fontId="0" fillId="0" borderId="0"/>
    <xf numFmtId="0" fontId="12" fillId="0" borderId="0"/>
    <xf numFmtId="0" fontId="0" fillId="0" borderId="0"/>
    <xf numFmtId="0" fontId="0" fillId="0" borderId="0">
      <alignment vertical="center"/>
    </xf>
    <xf numFmtId="0" fontId="0" fillId="0" borderId="0">
      <alignment vertical="center"/>
    </xf>
    <xf numFmtId="0" fontId="3" fillId="0" borderId="0"/>
    <xf numFmtId="0" fontId="3" fillId="0" borderId="0"/>
    <xf numFmtId="176" fontId="0" fillId="0" borderId="0" applyFont="0" applyFill="0" applyBorder="0" applyAlignment="0" applyProtection="0"/>
    <xf numFmtId="0" fontId="0" fillId="0" borderId="0">
      <alignment vertical="center"/>
    </xf>
    <xf numFmtId="0" fontId="0" fillId="0" borderId="0"/>
    <xf numFmtId="0" fontId="48" fillId="6" borderId="19" applyNumberFormat="0" applyAlignment="0" applyProtection="0">
      <alignment vertical="center"/>
    </xf>
    <xf numFmtId="0" fontId="0" fillId="0" borderId="0">
      <alignment vertical="center"/>
    </xf>
    <xf numFmtId="0" fontId="48" fillId="6" borderId="19" applyNumberFormat="0" applyAlignment="0" applyProtection="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27" borderId="26" applyNumberFormat="0" applyFont="0" applyAlignment="0" applyProtection="0">
      <alignment vertical="center"/>
    </xf>
    <xf numFmtId="0" fontId="49" fillId="8" borderId="23" applyNumberFormat="0" applyAlignment="0" applyProtection="0">
      <alignment vertical="center"/>
    </xf>
    <xf numFmtId="0" fontId="0" fillId="0" borderId="0">
      <alignment vertical="center"/>
    </xf>
    <xf numFmtId="0" fontId="0" fillId="0" borderId="0">
      <alignment vertical="center"/>
    </xf>
    <xf numFmtId="0" fontId="0" fillId="0" borderId="0"/>
    <xf numFmtId="0" fontId="49" fillId="8" borderId="23" applyNumberFormat="0" applyAlignment="0" applyProtection="0">
      <alignment vertical="center"/>
    </xf>
    <xf numFmtId="0" fontId="0" fillId="0" borderId="0">
      <alignment vertical="center"/>
    </xf>
    <xf numFmtId="0" fontId="0" fillId="0" borderId="0">
      <alignment vertical="center"/>
    </xf>
    <xf numFmtId="0" fontId="0" fillId="0" borderId="0"/>
    <xf numFmtId="0" fontId="40" fillId="16"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3" fillId="0" borderId="0"/>
    <xf numFmtId="43" fontId="0" fillId="0" borderId="0" applyFont="0" applyFill="0" applyBorder="0" applyAlignment="0" applyProtection="0"/>
    <xf numFmtId="0" fontId="0" fillId="0" borderId="0">
      <alignment vertical="center"/>
    </xf>
    <xf numFmtId="0" fontId="0" fillId="0" borderId="0">
      <alignment vertical="center"/>
    </xf>
    <xf numFmtId="0" fontId="40" fillId="16" borderId="0" applyNumberFormat="0" applyBorder="0" applyAlignment="0" applyProtection="0">
      <alignment vertical="center"/>
    </xf>
    <xf numFmtId="0" fontId="0" fillId="0" borderId="0">
      <alignment vertical="center"/>
    </xf>
    <xf numFmtId="0" fontId="0" fillId="0" borderId="0">
      <alignment vertical="center"/>
    </xf>
    <xf numFmtId="0" fontId="41" fillId="16" borderId="0" applyNumberFormat="0" applyBorder="0" applyAlignment="0" applyProtection="0">
      <alignment vertical="center"/>
    </xf>
    <xf numFmtId="0" fontId="0" fillId="0" borderId="0">
      <alignment vertical="center"/>
    </xf>
    <xf numFmtId="0" fontId="41" fillId="16" borderId="0" applyNumberFormat="0" applyBorder="0" applyAlignment="0" applyProtection="0">
      <alignment vertical="center"/>
    </xf>
    <xf numFmtId="0" fontId="0" fillId="0" borderId="0"/>
    <xf numFmtId="0" fontId="41" fillId="16" borderId="0" applyNumberFormat="0" applyBorder="0" applyAlignment="0" applyProtection="0">
      <alignment vertical="center"/>
    </xf>
    <xf numFmtId="0" fontId="0" fillId="0" borderId="0">
      <alignment vertical="center"/>
    </xf>
    <xf numFmtId="0" fontId="0" fillId="0" borderId="0"/>
    <xf numFmtId="0" fontId="49" fillId="8" borderId="2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12" borderId="0" applyNumberFormat="0" applyBorder="0" applyAlignment="0" applyProtection="0">
      <alignment vertical="center"/>
    </xf>
    <xf numFmtId="0" fontId="24" fillId="0" borderId="27" applyNumberFormat="0" applyFill="0" applyAlignment="0" applyProtection="0">
      <alignment vertical="center"/>
    </xf>
    <xf numFmtId="176" fontId="0" fillId="0" borderId="0" applyFont="0" applyFill="0" applyBorder="0" applyAlignment="0" applyProtection="0">
      <alignment vertical="center"/>
    </xf>
    <xf numFmtId="0" fontId="3" fillId="0" borderId="0">
      <alignment vertical="center"/>
    </xf>
    <xf numFmtId="176" fontId="0" fillId="0" borderId="0" applyFont="0" applyFill="0" applyBorder="0" applyAlignment="0" applyProtection="0"/>
    <xf numFmtId="0" fontId="3" fillId="0" borderId="0">
      <alignment vertical="center"/>
    </xf>
    <xf numFmtId="0" fontId="12" fillId="0" borderId="0"/>
    <xf numFmtId="0" fontId="53" fillId="12" borderId="0" applyNumberFormat="0" applyBorder="0" applyAlignment="0" applyProtection="0">
      <alignment vertical="center"/>
    </xf>
    <xf numFmtId="0" fontId="12" fillId="0" borderId="0">
      <alignment vertical="center"/>
    </xf>
    <xf numFmtId="0" fontId="12" fillId="0" borderId="0">
      <alignment vertical="center"/>
    </xf>
    <xf numFmtId="0" fontId="3" fillId="0" borderId="0">
      <alignment vertical="center"/>
    </xf>
    <xf numFmtId="0" fontId="3" fillId="0" borderId="0"/>
    <xf numFmtId="176" fontId="0" fillId="0" borderId="0" applyFont="0" applyFill="0" applyBorder="0" applyAlignment="0" applyProtection="0"/>
    <xf numFmtId="0" fontId="3" fillId="0" borderId="0">
      <alignment vertical="center"/>
    </xf>
    <xf numFmtId="0" fontId="12" fillId="0" borderId="0">
      <alignment vertical="center"/>
    </xf>
    <xf numFmtId="0" fontId="3" fillId="0" borderId="0">
      <alignment vertical="center"/>
    </xf>
    <xf numFmtId="0" fontId="0" fillId="0" borderId="0"/>
    <xf numFmtId="176" fontId="0" fillId="0" borderId="0" applyFont="0" applyFill="0" applyBorder="0" applyAlignment="0" applyProtection="0"/>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176" fontId="0" fillId="0" borderId="0" applyFont="0" applyFill="0" applyBorder="0" applyAlignment="0" applyProtection="0"/>
    <xf numFmtId="0" fontId="40" fillId="4" borderId="0" applyNumberFormat="0" applyBorder="0" applyAlignment="0" applyProtection="0">
      <alignment vertical="center"/>
    </xf>
    <xf numFmtId="0" fontId="53" fillId="12" borderId="0" applyNumberFormat="0" applyBorder="0" applyAlignment="0" applyProtection="0">
      <alignment vertical="center"/>
    </xf>
    <xf numFmtId="0" fontId="12" fillId="0" borderId="0">
      <alignment vertical="center"/>
    </xf>
    <xf numFmtId="0" fontId="3" fillId="0" borderId="0">
      <alignment vertical="center"/>
    </xf>
    <xf numFmtId="0" fontId="3" fillId="0" borderId="0">
      <alignment vertical="center"/>
    </xf>
    <xf numFmtId="0" fontId="0" fillId="0" borderId="0"/>
    <xf numFmtId="0" fontId="49" fillId="8" borderId="23" applyNumberFormat="0" applyAlignment="0" applyProtection="0">
      <alignment vertical="center"/>
    </xf>
    <xf numFmtId="0" fontId="0" fillId="0" borderId="0">
      <alignment vertical="center"/>
    </xf>
    <xf numFmtId="0" fontId="49" fillId="8" borderId="23" applyNumberFormat="0" applyAlignment="0" applyProtection="0">
      <alignment vertical="center"/>
    </xf>
    <xf numFmtId="0" fontId="28" fillId="0" borderId="0">
      <alignment vertical="center"/>
    </xf>
    <xf numFmtId="0" fontId="3" fillId="0" borderId="0"/>
    <xf numFmtId="0" fontId="0" fillId="0" borderId="0"/>
    <xf numFmtId="0" fontId="0" fillId="0" borderId="0">
      <alignment vertical="center"/>
    </xf>
    <xf numFmtId="0" fontId="0" fillId="0" borderId="0">
      <alignment vertical="center"/>
    </xf>
    <xf numFmtId="0" fontId="0" fillId="0" borderId="0">
      <alignment vertical="center"/>
    </xf>
    <xf numFmtId="0" fontId="12" fillId="0" borderId="0"/>
    <xf numFmtId="0" fontId="0" fillId="0" borderId="0">
      <alignment vertical="center"/>
    </xf>
    <xf numFmtId="176"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12" fillId="0" borderId="0"/>
    <xf numFmtId="0" fontId="28" fillId="0" borderId="0">
      <alignment vertical="center"/>
    </xf>
    <xf numFmtId="43" fontId="0" fillId="0" borderId="0" applyFont="0" applyFill="0" applyBorder="0" applyAlignment="0" applyProtection="0"/>
    <xf numFmtId="0" fontId="0" fillId="0" borderId="0"/>
    <xf numFmtId="189" fontId="0" fillId="0" borderId="0" applyFont="0" applyFill="0" applyBorder="0" applyAlignment="0" applyProtection="0">
      <alignment vertical="center"/>
    </xf>
    <xf numFmtId="0" fontId="0" fillId="0" borderId="0">
      <alignment vertical="center"/>
    </xf>
    <xf numFmtId="0" fontId="62" fillId="0" borderId="0" applyNumberFormat="0" applyFill="0" applyBorder="0" applyAlignment="0" applyProtection="0">
      <alignment vertical="center"/>
    </xf>
    <xf numFmtId="0" fontId="0" fillId="0" borderId="0">
      <alignment vertical="center"/>
    </xf>
    <xf numFmtId="0" fontId="62" fillId="0" borderId="0" applyNumberFormat="0" applyFill="0" applyBorder="0" applyAlignment="0" applyProtection="0">
      <alignment vertical="center"/>
    </xf>
    <xf numFmtId="0" fontId="0" fillId="0" borderId="0"/>
    <xf numFmtId="0" fontId="62" fillId="0" borderId="0" applyNumberFormat="0" applyFill="0" applyBorder="0" applyAlignment="0" applyProtection="0">
      <alignment vertical="center"/>
    </xf>
    <xf numFmtId="0" fontId="0" fillId="0" borderId="0"/>
    <xf numFmtId="0" fontId="62" fillId="0" borderId="0" applyNumberFormat="0" applyFill="0" applyBorder="0" applyAlignment="0" applyProtection="0">
      <alignment vertical="center"/>
    </xf>
    <xf numFmtId="0" fontId="0" fillId="0" borderId="0"/>
    <xf numFmtId="0" fontId="0" fillId="0" borderId="0">
      <alignment vertical="center"/>
    </xf>
    <xf numFmtId="0" fontId="0" fillId="0" borderId="0"/>
    <xf numFmtId="43" fontId="0" fillId="0" borderId="0" applyFont="0" applyFill="0" applyBorder="0" applyAlignment="0" applyProtection="0"/>
    <xf numFmtId="0" fontId="0" fillId="0" borderId="0"/>
    <xf numFmtId="0" fontId="58" fillId="24" borderId="0" applyNumberFormat="0" applyBorder="0" applyAlignment="0" applyProtection="0">
      <alignment vertical="center"/>
    </xf>
    <xf numFmtId="43" fontId="0" fillId="0" borderId="0" applyFont="0" applyFill="0" applyBorder="0" applyAlignment="0" applyProtection="0"/>
    <xf numFmtId="0" fontId="0" fillId="0" borderId="0"/>
    <xf numFmtId="0" fontId="28" fillId="0" borderId="0">
      <alignment vertical="center"/>
    </xf>
    <xf numFmtId="0" fontId="0" fillId="0" borderId="0">
      <alignment vertical="center"/>
    </xf>
    <xf numFmtId="0" fontId="0" fillId="0" borderId="0">
      <alignment vertical="center"/>
    </xf>
    <xf numFmtId="0" fontId="3"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0" borderId="0"/>
    <xf numFmtId="0" fontId="0" fillId="0" borderId="0"/>
    <xf numFmtId="0" fontId="28" fillId="0" borderId="0"/>
    <xf numFmtId="0" fontId="0" fillId="0" borderId="0"/>
    <xf numFmtId="0" fontId="49" fillId="8" borderId="23" applyNumberFormat="0" applyAlignment="0" applyProtection="0">
      <alignment vertical="center"/>
    </xf>
    <xf numFmtId="0" fontId="12" fillId="0" borderId="0">
      <alignment vertical="center"/>
    </xf>
    <xf numFmtId="0" fontId="28" fillId="0" borderId="0">
      <alignment vertical="center"/>
    </xf>
    <xf numFmtId="0" fontId="12"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45" fillId="15" borderId="20" applyNumberFormat="0" applyAlignment="0" applyProtection="0">
      <alignment vertical="center"/>
    </xf>
    <xf numFmtId="0" fontId="0" fillId="0" borderId="0"/>
    <xf numFmtId="0" fontId="40" fillId="5" borderId="0" applyNumberFormat="0" applyBorder="0" applyAlignment="0" applyProtection="0">
      <alignment vertical="center"/>
    </xf>
    <xf numFmtId="0" fontId="45" fillId="15" borderId="20" applyNumberFormat="0" applyAlignment="0" applyProtection="0">
      <alignment vertical="center"/>
    </xf>
    <xf numFmtId="0" fontId="0" fillId="0" borderId="0"/>
    <xf numFmtId="0" fontId="0" fillId="0" borderId="0">
      <alignment vertical="center"/>
    </xf>
    <xf numFmtId="0" fontId="0" fillId="0" borderId="0"/>
    <xf numFmtId="43" fontId="0" fillId="0" borderId="0" applyFont="0" applyFill="0" applyBorder="0" applyAlignment="0" applyProtection="0"/>
    <xf numFmtId="0" fontId="0" fillId="0" borderId="0">
      <alignment vertical="center"/>
    </xf>
    <xf numFmtId="0" fontId="0" fillId="0" borderId="0"/>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12" fillId="0" borderId="0">
      <alignment vertical="center"/>
    </xf>
    <xf numFmtId="0" fontId="3" fillId="0" borderId="0">
      <alignment vertical="center"/>
    </xf>
    <xf numFmtId="176" fontId="0" fillId="0" borderId="0" applyFont="0" applyFill="0" applyBorder="0" applyAlignment="0" applyProtection="0"/>
    <xf numFmtId="0" fontId="0" fillId="0" borderId="0"/>
    <xf numFmtId="0" fontId="0" fillId="0" borderId="0"/>
    <xf numFmtId="43"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176" fontId="0" fillId="0" borderId="0" applyFont="0" applyFill="0" applyBorder="0" applyAlignment="0" applyProtection="0"/>
    <xf numFmtId="0" fontId="0" fillId="0" borderId="0"/>
    <xf numFmtId="43" fontId="0" fillId="0" borderId="0" applyFont="0" applyFill="0" applyBorder="0" applyAlignment="0" applyProtection="0"/>
    <xf numFmtId="0" fontId="0" fillId="0" borderId="0"/>
    <xf numFmtId="0" fontId="53" fillId="12" borderId="0" applyNumberFormat="0" applyBorder="0" applyAlignment="0" applyProtection="0">
      <alignment vertical="center"/>
    </xf>
    <xf numFmtId="43" fontId="0" fillId="0" borderId="0" applyFont="0" applyFill="0" applyBorder="0" applyAlignment="0" applyProtection="0"/>
    <xf numFmtId="0" fontId="3" fillId="0" borderId="0">
      <alignment vertical="center"/>
    </xf>
    <xf numFmtId="0" fontId="0" fillId="0" borderId="0"/>
    <xf numFmtId="0" fontId="15" fillId="0" borderId="0"/>
    <xf numFmtId="0" fontId="67" fillId="0" borderId="0" applyNumberFormat="0" applyFill="0" applyBorder="0" applyAlignment="0" applyProtection="0">
      <alignment vertical="top"/>
      <protection locked="0"/>
    </xf>
    <xf numFmtId="0" fontId="0" fillId="0" borderId="0"/>
    <xf numFmtId="0" fontId="15" fillId="0" borderId="0"/>
    <xf numFmtId="0" fontId="67" fillId="0" borderId="0" applyNumberFormat="0" applyFill="0" applyBorder="0" applyAlignment="0" applyProtection="0">
      <alignment vertical="top"/>
      <protection locked="0"/>
    </xf>
    <xf numFmtId="0" fontId="15" fillId="0" borderId="0"/>
    <xf numFmtId="0" fontId="15" fillId="0" borderId="0"/>
    <xf numFmtId="0" fontId="53"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xf numFmtId="0" fontId="0" fillId="0" borderId="0">
      <alignment vertical="center"/>
    </xf>
    <xf numFmtId="0" fontId="1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0" borderId="21" applyNumberFormat="0" applyFill="0" applyAlignment="0" applyProtection="0">
      <alignment vertical="center"/>
    </xf>
    <xf numFmtId="0" fontId="0" fillId="0" borderId="0"/>
    <xf numFmtId="176" fontId="0" fillId="0" borderId="0" applyFont="0" applyFill="0" applyBorder="0" applyAlignment="0" applyProtection="0"/>
    <xf numFmtId="0" fontId="0" fillId="0" borderId="0"/>
    <xf numFmtId="176" fontId="0" fillId="0" borderId="0" applyFont="0" applyFill="0" applyBorder="0" applyAlignment="0" applyProtection="0"/>
    <xf numFmtId="0" fontId="12" fillId="0" borderId="0"/>
    <xf numFmtId="0" fontId="0" fillId="0" borderId="0"/>
    <xf numFmtId="0" fontId="0" fillId="0" borderId="0"/>
    <xf numFmtId="0" fontId="43" fillId="8" borderId="19" applyNumberFormat="0" applyAlignment="0" applyProtection="0">
      <alignment vertical="center"/>
    </xf>
    <xf numFmtId="0" fontId="0" fillId="0" borderId="0">
      <alignment vertical="center"/>
    </xf>
    <xf numFmtId="0" fontId="0" fillId="0" borderId="0">
      <alignment vertical="center"/>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40" fillId="4"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46" fillId="0" borderId="21" applyNumberFormat="0" applyFill="0" applyAlignment="0" applyProtection="0">
      <alignment vertical="center"/>
    </xf>
    <xf numFmtId="0" fontId="53" fillId="12" borderId="0" applyNumberFormat="0" applyBorder="0" applyAlignment="0" applyProtection="0">
      <alignment vertical="center"/>
    </xf>
    <xf numFmtId="176" fontId="0" fillId="0" borderId="0" applyFont="0" applyFill="0" applyBorder="0" applyAlignment="0" applyProtection="0">
      <alignment vertical="center"/>
    </xf>
    <xf numFmtId="0" fontId="53" fillId="12" borderId="0" applyNumberFormat="0" applyBorder="0" applyAlignment="0" applyProtection="0">
      <alignment vertical="center"/>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176" fontId="0" fillId="0" borderId="0" applyFont="0" applyFill="0" applyBorder="0" applyAlignment="0" applyProtection="0"/>
    <xf numFmtId="0" fontId="24" fillId="0" borderId="27" applyNumberFormat="0" applyFill="0" applyAlignment="0" applyProtection="0">
      <alignment vertical="center"/>
    </xf>
    <xf numFmtId="0" fontId="24" fillId="0" borderId="27" applyNumberFormat="0" applyFill="0" applyAlignment="0" applyProtection="0">
      <alignment vertical="center"/>
    </xf>
    <xf numFmtId="0" fontId="24" fillId="0" borderId="27" applyNumberFormat="0" applyFill="0" applyAlignment="0" applyProtection="0">
      <alignment vertical="center"/>
    </xf>
    <xf numFmtId="0" fontId="24" fillId="0" borderId="30" applyNumberFormat="0" applyFill="0" applyAlignment="0" applyProtection="0">
      <alignment vertical="center"/>
    </xf>
    <xf numFmtId="0" fontId="24" fillId="0" borderId="30" applyNumberFormat="0" applyFill="0" applyAlignment="0" applyProtection="0">
      <alignment vertical="center"/>
    </xf>
    <xf numFmtId="176"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24" fillId="0" borderId="30" applyNumberFormat="0" applyFill="0" applyAlignment="0" applyProtection="0">
      <alignment vertical="center"/>
    </xf>
    <xf numFmtId="176" fontId="0" fillId="0" borderId="0" applyFont="0" applyFill="0" applyBorder="0" applyAlignment="0" applyProtection="0">
      <alignment vertical="center"/>
    </xf>
    <xf numFmtId="0" fontId="24" fillId="0" borderId="27" applyNumberFormat="0" applyFill="0" applyAlignment="0" applyProtection="0">
      <alignment vertical="center"/>
    </xf>
    <xf numFmtId="0" fontId="62" fillId="0" borderId="0" applyNumberFormat="0" applyFill="0" applyBorder="0" applyAlignment="0" applyProtection="0">
      <alignment vertical="center"/>
    </xf>
    <xf numFmtId="0" fontId="24" fillId="0" borderId="27" applyNumberFormat="0" applyFill="0" applyAlignment="0" applyProtection="0">
      <alignment vertical="center"/>
    </xf>
    <xf numFmtId="0" fontId="24" fillId="0" borderId="27" applyNumberFormat="0" applyFill="0" applyAlignment="0" applyProtection="0">
      <alignment vertical="center"/>
    </xf>
    <xf numFmtId="0" fontId="24" fillId="0" borderId="27"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0" fontId="40" fillId="22" borderId="0" applyNumberFormat="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0" fontId="40" fillId="5" borderId="0" applyNumberFormat="0" applyBorder="0" applyAlignment="0" applyProtection="0">
      <alignment vertical="center"/>
    </xf>
    <xf numFmtId="0" fontId="46" fillId="0" borderId="21"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0" fontId="43" fillId="20" borderId="19" applyNumberFormat="0" applyAlignment="0" applyProtection="0">
      <alignment vertical="center"/>
    </xf>
    <xf numFmtId="176" fontId="0" fillId="0" borderId="0" applyFont="0" applyFill="0" applyBorder="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0" fontId="48" fillId="6" borderId="19" applyNumberFormat="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0" fontId="48" fillId="6" borderId="19" applyNumberFormat="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0" fontId="0" fillId="27" borderId="26" applyNumberFormat="0" applyFont="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0" fontId="40" fillId="4" borderId="0" applyNumberFormat="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176" fontId="0" fillId="0" borderId="0" applyFont="0" applyFill="0" applyBorder="0" applyAlignment="0" applyProtection="0"/>
    <xf numFmtId="0" fontId="40" fillId="22" borderId="0" applyNumberFormat="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xf numFmtId="0" fontId="43" fillId="20"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20" borderId="19" applyNumberFormat="0" applyAlignment="0" applyProtection="0">
      <alignment vertical="center"/>
    </xf>
    <xf numFmtId="0" fontId="43" fillId="20" borderId="19" applyNumberFormat="0" applyAlignment="0" applyProtection="0">
      <alignment vertical="center"/>
    </xf>
    <xf numFmtId="0" fontId="43" fillId="20" borderId="19" applyNumberFormat="0" applyAlignment="0" applyProtection="0">
      <alignment vertical="center"/>
    </xf>
    <xf numFmtId="0" fontId="43" fillId="8" borderId="19" applyNumberFormat="0" applyAlignment="0" applyProtection="0">
      <alignment vertical="center"/>
    </xf>
    <xf numFmtId="0" fontId="43" fillId="20" borderId="19" applyNumberFormat="0" applyAlignment="0" applyProtection="0">
      <alignment vertical="center"/>
    </xf>
    <xf numFmtId="0" fontId="43" fillId="20" borderId="19" applyNumberFormat="0" applyAlignment="0" applyProtection="0">
      <alignment vertical="center"/>
    </xf>
    <xf numFmtId="0" fontId="43" fillId="20" borderId="19" applyNumberFormat="0" applyAlignment="0" applyProtection="0">
      <alignment vertical="center"/>
    </xf>
    <xf numFmtId="0" fontId="43" fillId="8" borderId="19" applyNumberFormat="0" applyAlignment="0" applyProtection="0">
      <alignment vertical="center"/>
    </xf>
    <xf numFmtId="0" fontId="43" fillId="20"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1" fillId="5" borderId="0" applyNumberFormat="0" applyBorder="0" applyAlignment="0" applyProtection="0">
      <alignment vertical="center"/>
    </xf>
    <xf numFmtId="0" fontId="43" fillId="8" borderId="19" applyNumberFormat="0" applyAlignment="0" applyProtection="0">
      <alignment vertical="center"/>
    </xf>
    <xf numFmtId="0" fontId="41" fillId="5" borderId="0" applyNumberFormat="0" applyBorder="0" applyAlignment="0" applyProtection="0">
      <alignment vertical="center"/>
    </xf>
    <xf numFmtId="0" fontId="43" fillId="8" borderId="19" applyNumberFormat="0" applyAlignment="0" applyProtection="0">
      <alignment vertical="center"/>
    </xf>
    <xf numFmtId="0" fontId="41" fillId="4" borderId="0" applyNumberFormat="0" applyBorder="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43" fillId="8" borderId="19" applyNumberFormat="0" applyAlignment="0" applyProtection="0">
      <alignment vertical="center"/>
    </xf>
    <xf numFmtId="0" fontId="0" fillId="27" borderId="26" applyNumberFormat="0" applyFont="0" applyAlignment="0" applyProtection="0">
      <alignment vertical="center"/>
    </xf>
    <xf numFmtId="0" fontId="43" fillId="8" borderId="19" applyNumberFormat="0" applyAlignment="0" applyProtection="0">
      <alignment vertical="center"/>
    </xf>
    <xf numFmtId="0" fontId="43" fillId="20" borderId="19" applyNumberFormat="0" applyAlignment="0" applyProtection="0">
      <alignment vertical="center"/>
    </xf>
    <xf numFmtId="0" fontId="63" fillId="15" borderId="20" applyNumberFormat="0" applyAlignment="0" applyProtection="0">
      <alignment vertical="center"/>
    </xf>
    <xf numFmtId="0" fontId="63" fillId="15" borderId="20" applyNumberFormat="0" applyAlignment="0" applyProtection="0">
      <alignment vertical="center"/>
    </xf>
    <xf numFmtId="0" fontId="63" fillId="15" borderId="20" applyNumberFormat="0" applyAlignment="0" applyProtection="0">
      <alignment vertical="center"/>
    </xf>
    <xf numFmtId="0" fontId="45" fillId="15" borderId="20" applyNumberFormat="0" applyAlignment="0" applyProtection="0">
      <alignment vertical="center"/>
    </xf>
    <xf numFmtId="0" fontId="45" fillId="15" borderId="20" applyNumberFormat="0" applyAlignment="0" applyProtection="0">
      <alignment vertical="center"/>
    </xf>
    <xf numFmtId="0" fontId="45" fillId="15" borderId="20" applyNumberFormat="0" applyAlignment="0" applyProtection="0">
      <alignment vertical="center"/>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0" fontId="45" fillId="15" borderId="20" applyNumberFormat="0" applyAlignment="0" applyProtection="0">
      <alignment vertical="center"/>
    </xf>
    <xf numFmtId="0" fontId="45" fillId="15" borderId="20" applyNumberFormat="0" applyAlignment="0" applyProtection="0">
      <alignment vertical="center"/>
    </xf>
    <xf numFmtId="177" fontId="13" fillId="0" borderId="2">
      <alignment vertical="center"/>
      <protection locked="0"/>
    </xf>
    <xf numFmtId="0" fontId="45" fillId="15" borderId="20" applyNumberFormat="0" applyAlignment="0" applyProtection="0">
      <alignment vertical="center"/>
    </xf>
    <xf numFmtId="0" fontId="45" fillId="15" borderId="20" applyNumberFormat="0" applyAlignment="0" applyProtection="0">
      <alignment vertical="center"/>
    </xf>
    <xf numFmtId="43" fontId="0" fillId="0" borderId="0" applyFont="0" applyFill="0" applyBorder="0" applyAlignment="0" applyProtection="0">
      <alignment vertical="center"/>
    </xf>
    <xf numFmtId="0" fontId="63" fillId="15" borderId="20" applyNumberFormat="0" applyAlignment="0" applyProtection="0">
      <alignment vertical="center"/>
    </xf>
    <xf numFmtId="0" fontId="63" fillId="15" borderId="20" applyNumberFormat="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5" fillId="0" borderId="0"/>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83"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12"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12"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2"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2"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49" fillId="20" borderId="23" applyNumberFormat="0" applyAlignment="0" applyProtection="0">
      <alignment vertical="center"/>
    </xf>
    <xf numFmtId="0" fontId="41" fillId="5" borderId="0" applyNumberFormat="0" applyBorder="0" applyAlignment="0" applyProtection="0">
      <alignment vertical="center"/>
    </xf>
    <xf numFmtId="43" fontId="0" fillId="0" borderId="0" applyFont="0" applyFill="0" applyBorder="0" applyAlignment="0" applyProtection="0"/>
    <xf numFmtId="0" fontId="49" fillId="20" borderId="23" applyNumberFormat="0" applyAlignment="0" applyProtection="0">
      <alignment vertical="center"/>
    </xf>
    <xf numFmtId="43" fontId="0" fillId="0" borderId="0" applyFont="0" applyFill="0" applyBorder="0" applyAlignment="0" applyProtection="0">
      <alignment vertical="center"/>
    </xf>
    <xf numFmtId="0" fontId="49" fillId="20" borderId="23" applyNumberFormat="0" applyAlignment="0" applyProtection="0">
      <alignment vertical="center"/>
    </xf>
    <xf numFmtId="0" fontId="40" fillId="5" borderId="0" applyNumberFormat="0" applyBorder="0" applyAlignment="0" applyProtection="0">
      <alignment vertical="center"/>
    </xf>
    <xf numFmtId="43" fontId="0" fillId="0" borderId="0" applyFont="0" applyFill="0" applyBorder="0" applyAlignment="0" applyProtection="0"/>
    <xf numFmtId="0" fontId="49" fillId="8" borderId="23"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49" fillId="20" borderId="23"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1" fillId="2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0" fillId="2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0" fillId="27" borderId="26" applyNumberFormat="0" applyFon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0" fillId="22"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0" fontId="84" fillId="0" borderId="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25" borderId="0" applyNumberFormat="0" applyBorder="0" applyAlignment="0" applyProtection="0">
      <alignment vertical="center"/>
    </xf>
    <xf numFmtId="0" fontId="41" fillId="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25" borderId="0" applyNumberFormat="0" applyBorder="0" applyAlignment="0" applyProtection="0">
      <alignment vertical="center"/>
    </xf>
    <xf numFmtId="0" fontId="41" fillId="5"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0" fillId="4" borderId="0" applyNumberFormat="0" applyBorder="0" applyAlignment="0" applyProtection="0">
      <alignment vertical="center"/>
    </xf>
    <xf numFmtId="0" fontId="41"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0" fillId="4" borderId="0" applyNumberFormat="0" applyBorder="0" applyAlignment="0" applyProtection="0">
      <alignment vertical="center"/>
    </xf>
    <xf numFmtId="0" fontId="58" fillId="24" borderId="0" applyNumberFormat="0" applyBorder="0" applyAlignment="0" applyProtection="0">
      <alignment vertical="center"/>
    </xf>
    <xf numFmtId="0" fontId="41" fillId="4" borderId="0" applyNumberFormat="0" applyBorder="0" applyAlignment="0" applyProtection="0">
      <alignment vertical="center"/>
    </xf>
    <xf numFmtId="0" fontId="41" fillId="16" borderId="0" applyNumberFormat="0" applyBorder="0" applyAlignment="0" applyProtection="0">
      <alignment vertical="center"/>
    </xf>
    <xf numFmtId="0" fontId="41" fillId="16" borderId="0" applyNumberFormat="0" applyBorder="0" applyAlignment="0" applyProtection="0">
      <alignment vertical="center"/>
    </xf>
    <xf numFmtId="0" fontId="41" fillId="16" borderId="0" applyNumberFormat="0" applyBorder="0" applyAlignment="0" applyProtection="0">
      <alignment vertical="center"/>
    </xf>
    <xf numFmtId="0" fontId="40" fillId="16" borderId="0" applyNumberFormat="0" applyBorder="0" applyAlignment="0" applyProtection="0">
      <alignment vertical="center"/>
    </xf>
    <xf numFmtId="0" fontId="41"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1" fillId="16" borderId="0" applyNumberFormat="0" applyBorder="0" applyAlignment="0" applyProtection="0">
      <alignment vertical="center"/>
    </xf>
    <xf numFmtId="0" fontId="41" fillId="16" borderId="0" applyNumberFormat="0" applyBorder="0" applyAlignment="0" applyProtection="0">
      <alignment vertical="center"/>
    </xf>
    <xf numFmtId="0" fontId="41" fillId="16" borderId="0" applyNumberFormat="0" applyBorder="0" applyAlignment="0" applyProtection="0">
      <alignment vertical="center"/>
    </xf>
    <xf numFmtId="0" fontId="40" fillId="16" borderId="0" applyNumberFormat="0" applyBorder="0" applyAlignment="0" applyProtection="0">
      <alignment vertical="center"/>
    </xf>
    <xf numFmtId="0" fontId="58" fillId="24" borderId="0" applyNumberFormat="0" applyBorder="0" applyAlignment="0" applyProtection="0">
      <alignment vertical="center"/>
    </xf>
    <xf numFmtId="0" fontId="41" fillId="16" borderId="0" applyNumberFormat="0" applyBorder="0" applyAlignment="0" applyProtection="0">
      <alignment vertical="center"/>
    </xf>
    <xf numFmtId="0" fontId="40" fillId="22"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0" fillId="22" borderId="0" applyNumberFormat="0" applyBorder="0" applyAlignment="0" applyProtection="0">
      <alignment vertical="center"/>
    </xf>
    <xf numFmtId="0" fontId="41" fillId="7"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1" fillId="7" borderId="0" applyNumberFormat="0" applyBorder="0" applyAlignment="0" applyProtection="0">
      <alignment vertical="center"/>
    </xf>
    <xf numFmtId="0" fontId="40" fillId="22" borderId="0" applyNumberFormat="0" applyBorder="0" applyAlignment="0" applyProtection="0">
      <alignment vertical="center"/>
    </xf>
    <xf numFmtId="0" fontId="41" fillId="7"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9" fillId="20" borderId="23" applyNumberFormat="0" applyAlignment="0" applyProtection="0">
      <alignment vertical="center"/>
    </xf>
    <xf numFmtId="0" fontId="41" fillId="5" borderId="0" applyNumberFormat="0" applyBorder="0" applyAlignment="0" applyProtection="0">
      <alignment vertical="center"/>
    </xf>
    <xf numFmtId="0" fontId="49" fillId="20" borderId="23" applyNumberFormat="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0" fillId="5" borderId="0" applyNumberFormat="0" applyBorder="0" applyAlignment="0" applyProtection="0">
      <alignment vertical="center"/>
    </xf>
    <xf numFmtId="0" fontId="41" fillId="5"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1" fontId="13" fillId="0" borderId="2">
      <alignment vertical="center"/>
      <protection locked="0"/>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0"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58" fillId="24"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0" fillId="26" borderId="0" applyNumberFormat="0" applyBorder="0" applyAlignment="0" applyProtection="0">
      <alignment vertical="center"/>
    </xf>
    <xf numFmtId="0" fontId="41"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0" fillId="26" borderId="0" applyNumberFormat="0" applyBorder="0" applyAlignment="0" applyProtection="0">
      <alignment vertical="center"/>
    </xf>
    <xf numFmtId="0" fontId="41" fillId="26"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58" fillId="24" borderId="0" applyNumberFormat="0" applyBorder="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20" borderId="23" applyNumberFormat="0" applyAlignment="0" applyProtection="0">
      <alignment vertical="center"/>
    </xf>
    <xf numFmtId="0" fontId="49" fillId="8" borderId="23" applyNumberFormat="0" applyAlignment="0" applyProtection="0">
      <alignment vertical="center"/>
    </xf>
    <xf numFmtId="0" fontId="49" fillId="20"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9" fillId="8" borderId="23"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0" fillId="27" borderId="26" applyNumberFormat="0" applyFon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0" fontId="48" fillId="6" borderId="19" applyNumberFormat="0" applyAlignment="0" applyProtection="0">
      <alignment vertical="center"/>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1" fontId="13" fillId="0" borderId="2">
      <alignment vertical="center"/>
      <protection locked="0"/>
    </xf>
    <xf numFmtId="0" fontId="78" fillId="0" borderId="0">
      <alignment vertical="center"/>
    </xf>
    <xf numFmtId="0" fontId="40" fillId="25" borderId="0" applyNumberFormat="0" applyBorder="0" applyAlignment="0" applyProtection="0">
      <alignment vertical="center"/>
    </xf>
    <xf numFmtId="0" fontId="40" fillId="5" borderId="0" applyNumberFormat="0" applyBorder="0" applyAlignment="0" applyProtection="0">
      <alignment vertical="center"/>
    </xf>
    <xf numFmtId="0" fontId="40" fillId="4" borderId="0" applyNumberFormat="0" applyBorder="0" applyAlignment="0" applyProtection="0">
      <alignment vertical="center"/>
    </xf>
    <xf numFmtId="0" fontId="40" fillId="26" borderId="0" applyNumberFormat="0" applyBorder="0" applyAlignment="0" applyProtection="0">
      <alignment vertical="center"/>
    </xf>
    <xf numFmtId="0" fontId="40" fillId="16" borderId="0" applyNumberFormat="0" applyBorder="0" applyAlignment="0" applyProtection="0">
      <alignment vertical="center"/>
    </xf>
    <xf numFmtId="0" fontId="40" fillId="15"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0" fillId="16" borderId="0" applyNumberFormat="0" applyBorder="0" applyAlignment="0" applyProtection="0">
      <alignment vertical="center"/>
    </xf>
    <xf numFmtId="43" fontId="12" fillId="0" borderId="0" applyFont="0" applyFill="0" applyBorder="0" applyAlignment="0" applyProtection="0">
      <alignment vertical="center"/>
    </xf>
    <xf numFmtId="0" fontId="0" fillId="27" borderId="26" applyNumberFormat="0" applyFont="0" applyAlignment="0" applyProtection="0">
      <alignment vertical="center"/>
    </xf>
    <xf numFmtId="0" fontId="12" fillId="27" borderId="26" applyNumberFormat="0" applyFont="0" applyAlignment="0" applyProtection="0">
      <alignment vertical="center"/>
    </xf>
    <xf numFmtId="0" fontId="12"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0" fillId="27" borderId="26" applyNumberFormat="0" applyFont="0" applyAlignment="0" applyProtection="0">
      <alignment vertical="center"/>
    </xf>
    <xf numFmtId="0" fontId="12" fillId="27" borderId="26" applyNumberFormat="0" applyFont="0" applyAlignment="0" applyProtection="0">
      <alignment vertical="center"/>
    </xf>
  </cellStyleXfs>
  <cellXfs count="245">
    <xf numFmtId="0" fontId="0" fillId="0" borderId="0" xfId="0"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xf numFmtId="0" fontId="0" fillId="0" borderId="0" xfId="0" applyFont="1" applyFill="1" applyBorder="1" applyAlignment="1">
      <alignment vertical="center" wrapText="1"/>
    </xf>
    <xf numFmtId="0" fontId="0" fillId="0" borderId="0" xfId="0" applyFill="1" applyBorder="1" applyAlignment="1">
      <alignment vertical="center" wrapText="1"/>
    </xf>
    <xf numFmtId="0" fontId="4" fillId="0" borderId="0" xfId="0" applyFont="1" applyFill="1" applyBorder="1" applyAlignment="1">
      <alignment horizontal="center" vertical="top" wrapText="1"/>
    </xf>
    <xf numFmtId="0" fontId="5"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justify" vertical="center"/>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1" fillId="0" borderId="0"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1" fillId="0" borderId="0" xfId="0" applyFont="1" applyFill="1" applyBorder="1" applyAlignment="1">
      <alignment vertical="top"/>
    </xf>
    <xf numFmtId="0" fontId="1" fillId="0" borderId="3" xfId="0" applyFont="1" applyFill="1" applyBorder="1" applyAlignment="1">
      <alignment horizontal="center" vertical="center"/>
    </xf>
    <xf numFmtId="0" fontId="1" fillId="0" borderId="11" xfId="0" applyFont="1" applyFill="1" applyBorder="1" applyAlignment="1">
      <alignment horizontal="center" vertical="center"/>
    </xf>
    <xf numFmtId="0" fontId="3" fillId="0" borderId="0" xfId="0" applyFont="1" applyFill="1" applyBorder="1" applyAlignment="1">
      <alignment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top"/>
    </xf>
    <xf numFmtId="0" fontId="9" fillId="0" borderId="2" xfId="0" applyFont="1" applyFill="1" applyBorder="1" applyAlignment="1">
      <alignment horizontal="justify" vertical="center"/>
    </xf>
    <xf numFmtId="0" fontId="0" fillId="0" borderId="0" xfId="0" applyFill="1" applyBorder="1" applyAlignment="1">
      <alignment vertical="center"/>
    </xf>
    <xf numFmtId="0" fontId="10" fillId="0" borderId="9"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5" fillId="0" borderId="8"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0" fillId="0" borderId="0" xfId="0" applyFont="1" applyFill="1" applyBorder="1" applyAlignment="1">
      <alignment vertical="top" wrapText="1"/>
    </xf>
    <xf numFmtId="0" fontId="13" fillId="0" borderId="2" xfId="0" applyFont="1" applyFill="1" applyBorder="1" applyAlignment="1">
      <alignment horizontal="center" vertical="center" wrapText="1"/>
    </xf>
    <xf numFmtId="0" fontId="0" fillId="0" borderId="0" xfId="0">
      <alignment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0" fillId="0" borderId="3" xfId="0" applyFont="1" applyFill="1" applyBorder="1" applyAlignment="1">
      <alignment horizontal="center" vertical="center"/>
    </xf>
    <xf numFmtId="0" fontId="14" fillId="0" borderId="12"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0" borderId="6" xfId="0" applyFont="1" applyFill="1" applyBorder="1" applyAlignment="1">
      <alignment horizontal="left" vertical="center" wrapText="1"/>
    </xf>
    <xf numFmtId="0" fontId="0" fillId="0" borderId="11" xfId="0" applyFont="1" applyFill="1" applyBorder="1" applyAlignment="1">
      <alignment horizontal="center" vertical="center"/>
    </xf>
    <xf numFmtId="0" fontId="0" fillId="0" borderId="0" xfId="0" applyAlignment="1" applyProtection="1">
      <alignment vertical="center"/>
      <protection locked="0"/>
    </xf>
    <xf numFmtId="0" fontId="0" fillId="0" borderId="0" xfId="4175" applyFont="1" applyAlignment="1" applyProtection="1">
      <alignment vertical="center"/>
      <protection locked="0"/>
    </xf>
    <xf numFmtId="0" fontId="15" fillId="0" borderId="0" xfId="4175" applyProtection="1">
      <protection locked="0"/>
    </xf>
    <xf numFmtId="0" fontId="16" fillId="0" borderId="0" xfId="4175" applyFont="1" applyAlignment="1" applyProtection="1">
      <alignment horizontal="center" vertical="center"/>
      <protection locked="0"/>
    </xf>
    <xf numFmtId="0" fontId="17" fillId="0" borderId="0" xfId="4175" applyFont="1" applyBorder="1" applyAlignment="1" applyProtection="1">
      <alignment vertical="center"/>
      <protection locked="0"/>
    </xf>
    <xf numFmtId="0" fontId="18" fillId="0" borderId="0" xfId="4175" applyFont="1" applyAlignment="1" applyProtection="1">
      <alignment horizontal="right" vertical="center"/>
      <protection locked="0"/>
    </xf>
    <xf numFmtId="0" fontId="19" fillId="0" borderId="2" xfId="4175" applyFont="1" applyBorder="1" applyAlignment="1" applyProtection="1">
      <alignment horizontal="center" vertical="center"/>
      <protection locked="0"/>
    </xf>
    <xf numFmtId="0" fontId="18" fillId="0" borderId="2" xfId="4175" applyFont="1" applyBorder="1" applyAlignment="1" applyProtection="1">
      <alignment vertical="center"/>
    </xf>
    <xf numFmtId="0" fontId="20" fillId="0" borderId="0" xfId="0" applyFont="1" applyAlignment="1" applyProtection="1">
      <alignment horizontal="center" vertical="center"/>
      <protection locked="0"/>
    </xf>
    <xf numFmtId="0" fontId="18" fillId="0" borderId="2" xfId="4175" applyFont="1" applyBorder="1" applyAlignment="1" applyProtection="1">
      <alignment vertical="center"/>
      <protection locked="0"/>
    </xf>
    <xf numFmtId="0" fontId="20" fillId="0" borderId="0" xfId="0" applyFont="1" applyAlignment="1" applyProtection="1">
      <alignment horizontal="center" vertical="center"/>
    </xf>
    <xf numFmtId="0" fontId="18" fillId="0" borderId="2" xfId="4175"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22" fillId="0" borderId="0" xfId="0" applyFont="1" applyAlignment="1" applyProtection="1">
      <alignment vertical="center"/>
      <protection locked="0"/>
    </xf>
    <xf numFmtId="0" fontId="0" fillId="0" borderId="0" xfId="3536" applyFont="1" applyProtection="1">
      <protection locked="0"/>
    </xf>
    <xf numFmtId="0" fontId="15" fillId="0" borderId="0" xfId="3536" applyProtection="1">
      <protection locked="0"/>
    </xf>
    <xf numFmtId="0" fontId="0" fillId="0" borderId="0" xfId="0" applyProtection="1">
      <alignment vertical="center"/>
      <protection locked="0"/>
    </xf>
    <xf numFmtId="0" fontId="23" fillId="0" borderId="0" xfId="3741" applyFont="1" applyAlignment="1" applyProtection="1">
      <alignment horizontal="center" vertical="center"/>
      <protection locked="0"/>
    </xf>
    <xf numFmtId="0" fontId="15" fillId="0" borderId="0" xfId="3536" applyAlignment="1" applyProtection="1">
      <alignment vertical="center"/>
      <protection locked="0"/>
    </xf>
    <xf numFmtId="0" fontId="13" fillId="0" borderId="0" xfId="2482" applyFont="1" applyBorder="1" applyAlignment="1" applyProtection="1">
      <alignment horizontal="right" vertical="center"/>
      <protection locked="0"/>
    </xf>
    <xf numFmtId="0" fontId="24" fillId="0" borderId="2" xfId="3698" applyFont="1" applyFill="1" applyBorder="1" applyAlignment="1" applyProtection="1">
      <alignment horizontal="center" vertical="center" wrapText="1"/>
      <protection locked="0"/>
    </xf>
    <xf numFmtId="0" fontId="24" fillId="0" borderId="2" xfId="3698" applyFont="1" applyFill="1" applyBorder="1" applyAlignment="1" applyProtection="1">
      <alignment horizontal="center" vertical="center"/>
      <protection locked="0"/>
    </xf>
    <xf numFmtId="0" fontId="24" fillId="0" borderId="2" xfId="3698" applyFont="1" applyFill="1" applyBorder="1" applyAlignment="1" applyProtection="1">
      <alignment horizontal="right" vertical="center" shrinkToFit="1"/>
    </xf>
    <xf numFmtId="49" fontId="25" fillId="0" borderId="2" xfId="2314" applyNumberFormat="1" applyFont="1" applyBorder="1" applyAlignment="1" applyProtection="1">
      <alignment vertical="center"/>
      <protection locked="0"/>
    </xf>
    <xf numFmtId="4" fontId="0" fillId="0" borderId="8" xfId="0" applyNumberFormat="1" applyFont="1" applyFill="1" applyBorder="1" applyAlignment="1" applyProtection="1">
      <alignment horizontal="right" vertical="center" wrapText="1"/>
    </xf>
    <xf numFmtId="49" fontId="13" fillId="0" borderId="2" xfId="2314" applyNumberFormat="1" applyFont="1" applyBorder="1" applyAlignment="1" applyProtection="1">
      <alignment vertical="center"/>
      <protection locked="0"/>
    </xf>
    <xf numFmtId="49" fontId="13" fillId="0" borderId="2" xfId="2314" applyNumberFormat="1" applyFont="1" applyBorder="1" applyAlignment="1" applyProtection="1">
      <alignment vertical="center" wrapText="1"/>
      <protection locked="0"/>
    </xf>
    <xf numFmtId="4" fontId="0" fillId="0" borderId="2" xfId="0" applyNumberFormat="1" applyFont="1" applyFill="1" applyBorder="1" applyAlignment="1" applyProtection="1">
      <alignment horizontal="right" vertical="center" wrapText="1"/>
    </xf>
    <xf numFmtId="0" fontId="1" fillId="0" borderId="0" xfId="0" applyFont="1" applyAlignment="1" applyProtection="1">
      <alignment vertical="center"/>
      <protection locked="0"/>
    </xf>
    <xf numFmtId="0" fontId="0" fillId="2" borderId="0" xfId="0" applyFont="1" applyFill="1" applyBorder="1" applyAlignment="1" applyProtection="1">
      <alignment horizontal="left" vertical="center"/>
      <protection locked="0"/>
    </xf>
    <xf numFmtId="0" fontId="0" fillId="0" borderId="0" xfId="0" applyAlignment="1" applyProtection="1">
      <protection locked="0"/>
    </xf>
    <xf numFmtId="0" fontId="16" fillId="2" borderId="0" xfId="0" applyFont="1" applyFill="1" applyBorder="1" applyAlignment="1" applyProtection="1">
      <alignment horizontal="center" vertical="center"/>
      <protection locked="0"/>
    </xf>
    <xf numFmtId="0" fontId="26" fillId="2" borderId="0" xfId="0" applyFont="1" applyFill="1" applyBorder="1" applyAlignment="1" applyProtection="1">
      <alignment horizontal="left" vertical="center"/>
      <protection locked="0"/>
    </xf>
    <xf numFmtId="0" fontId="1" fillId="0" borderId="0" xfId="0" applyFont="1" applyAlignment="1" applyProtection="1">
      <alignment horizontal="right"/>
      <protection locked="0"/>
    </xf>
    <xf numFmtId="0" fontId="26" fillId="2" borderId="0" xfId="0" applyFont="1" applyFill="1" applyBorder="1" applyAlignment="1" applyProtection="1">
      <alignment horizontal="right" vertical="center"/>
      <protection locked="0"/>
    </xf>
    <xf numFmtId="0" fontId="24" fillId="0" borderId="16" xfId="0" applyFont="1" applyFill="1" applyBorder="1" applyAlignment="1" applyProtection="1">
      <alignment horizontal="center" vertical="center" wrapText="1"/>
      <protection locked="0"/>
    </xf>
    <xf numFmtId="0" fontId="24" fillId="0" borderId="16" xfId="0" applyFont="1" applyFill="1" applyBorder="1" applyAlignment="1" applyProtection="1">
      <alignment horizontal="center" vertical="center"/>
      <protection locked="0"/>
    </xf>
    <xf numFmtId="0" fontId="24" fillId="0" borderId="17" xfId="0" applyFont="1" applyFill="1" applyBorder="1" applyAlignment="1" applyProtection="1">
      <alignment horizontal="center" vertical="center"/>
      <protection locked="0"/>
    </xf>
    <xf numFmtId="0" fontId="24" fillId="0" borderId="16" xfId="0" applyFont="1" applyFill="1" applyBorder="1" applyAlignment="1" applyProtection="1">
      <alignment horizontal="right" vertical="center"/>
    </xf>
    <xf numFmtId="0" fontId="27" fillId="0" borderId="16" xfId="2318" applyFont="1" applyBorder="1" applyAlignment="1" applyProtection="1">
      <alignment horizontal="left" vertical="center" wrapText="1"/>
      <protection locked="0"/>
    </xf>
    <xf numFmtId="4" fontId="28" fillId="0" borderId="8" xfId="0" applyNumberFormat="1" applyFont="1" applyFill="1" applyBorder="1" applyAlignment="1" applyProtection="1">
      <alignment horizontal="right" vertical="center"/>
    </xf>
    <xf numFmtId="4" fontId="28" fillId="0" borderId="2" xfId="0" applyNumberFormat="1" applyFont="1" applyFill="1" applyBorder="1" applyAlignment="1" applyProtection="1">
      <alignment horizontal="right" vertical="center"/>
    </xf>
    <xf numFmtId="0" fontId="13" fillId="0" borderId="0" xfId="0" applyFont="1" applyAlignment="1">
      <alignment vertical="center"/>
    </xf>
    <xf numFmtId="0" fontId="0" fillId="0" borderId="0" xfId="4032" applyFont="1"/>
    <xf numFmtId="0" fontId="29" fillId="0" borderId="0" xfId="2482" applyFont="1" applyAlignment="1">
      <alignment vertical="center"/>
    </xf>
    <xf numFmtId="0" fontId="16" fillId="0" borderId="0" xfId="3767" applyFont="1" applyAlignment="1">
      <alignment horizontal="center" vertical="center"/>
    </xf>
    <xf numFmtId="0" fontId="0" fillId="0" borderId="0" xfId="2482" applyFont="1" applyBorder="1" applyAlignment="1">
      <alignment vertical="center"/>
    </xf>
    <xf numFmtId="0" fontId="13" fillId="0" borderId="0" xfId="2482" applyFont="1" applyBorder="1" applyAlignment="1">
      <alignment horizontal="right" vertical="center"/>
    </xf>
    <xf numFmtId="0" fontId="25" fillId="0" borderId="2" xfId="2482" applyFont="1" applyBorder="1" applyAlignment="1">
      <alignment horizontal="center" vertical="center"/>
    </xf>
    <xf numFmtId="0" fontId="25" fillId="0" borderId="2" xfId="0" applyFont="1" applyBorder="1" applyAlignment="1">
      <alignment horizontal="center" vertical="center"/>
    </xf>
    <xf numFmtId="0" fontId="13" fillId="0" borderId="2" xfId="1945" applyFont="1" applyBorder="1" applyAlignment="1">
      <alignment horizontal="center" vertical="center"/>
    </xf>
    <xf numFmtId="0" fontId="13" fillId="0" borderId="2" xfId="4032" applyFont="1" applyBorder="1" applyAlignment="1">
      <alignment horizontal="center"/>
    </xf>
    <xf numFmtId="0" fontId="13" fillId="3" borderId="2" xfId="1945" applyFont="1" applyFill="1" applyBorder="1" applyAlignment="1">
      <alignment horizontal="left" vertical="center"/>
    </xf>
    <xf numFmtId="0" fontId="13" fillId="3" borderId="2" xfId="1945" applyFont="1" applyFill="1" applyBorder="1" applyAlignment="1">
      <alignment horizontal="center" vertical="center"/>
    </xf>
    <xf numFmtId="0" fontId="13" fillId="3" borderId="2" xfId="4118" applyFont="1" applyFill="1" applyBorder="1" applyAlignment="1">
      <alignment horizontal="center" vertical="center"/>
    </xf>
    <xf numFmtId="49" fontId="13" fillId="0" borderId="2" xfId="1945" applyNumberFormat="1" applyFont="1" applyFill="1" applyBorder="1" applyAlignment="1">
      <alignment horizontal="left" vertical="center"/>
    </xf>
    <xf numFmtId="192" fontId="13" fillId="0" borderId="2" xfId="1945" applyNumberFormat="1" applyFont="1" applyFill="1" applyBorder="1" applyAlignment="1">
      <alignment horizontal="left" vertical="center"/>
    </xf>
    <xf numFmtId="0" fontId="13" fillId="0" borderId="2" xfId="1945" applyFont="1" applyBorder="1" applyAlignment="1">
      <alignment vertical="center"/>
    </xf>
    <xf numFmtId="0" fontId="13" fillId="0" borderId="2" xfId="4118" applyFont="1" applyBorder="1" applyAlignment="1">
      <alignment vertical="center"/>
    </xf>
    <xf numFmtId="0" fontId="13" fillId="0" borderId="2" xfId="1945" applyFont="1" applyBorder="1"/>
    <xf numFmtId="0" fontId="13" fillId="0" borderId="2" xfId="4118" applyFont="1" applyBorder="1"/>
    <xf numFmtId="192" fontId="30" fillId="0" borderId="0" xfId="4112" applyNumberFormat="1" applyFont="1" applyFill="1" applyBorder="1" applyAlignment="1">
      <alignment horizontal="left"/>
    </xf>
    <xf numFmtId="0" fontId="13" fillId="0" borderId="0" xfId="0" applyFont="1">
      <alignment vertical="center"/>
    </xf>
    <xf numFmtId="0" fontId="30" fillId="0" borderId="0" xfId="4112" applyNumberFormat="1" applyFont="1" applyFill="1" applyBorder="1" applyAlignment="1" applyProtection="1">
      <alignment horizontal="left" wrapText="1"/>
    </xf>
    <xf numFmtId="0" fontId="30" fillId="0" borderId="0" xfId="0" applyFont="1" applyAlignment="1">
      <alignment horizontal="left" vertical="center"/>
    </xf>
    <xf numFmtId="0" fontId="13" fillId="3" borderId="2" xfId="1945" applyFont="1" applyFill="1" applyBorder="1" applyAlignment="1">
      <alignment horizontal="right" vertical="center"/>
    </xf>
    <xf numFmtId="0" fontId="13" fillId="3" borderId="2" xfId="4118" applyFont="1" applyFill="1" applyBorder="1" applyAlignment="1">
      <alignment horizontal="right" vertical="center"/>
    </xf>
    <xf numFmtId="49" fontId="28" fillId="0" borderId="3" xfId="0" applyNumberFormat="1" applyFont="1" applyFill="1" applyBorder="1" applyAlignment="1" applyProtection="1">
      <alignment horizontal="left" vertical="center"/>
    </xf>
    <xf numFmtId="49" fontId="28" fillId="0" borderId="3" xfId="0" applyNumberFormat="1" applyFont="1" applyFill="1" applyBorder="1" applyAlignment="1" applyProtection="1">
      <alignment horizontal="left" vertical="center" wrapText="1"/>
    </xf>
    <xf numFmtId="4" fontId="28" fillId="0" borderId="3" xfId="0" applyNumberFormat="1" applyFont="1" applyFill="1" applyBorder="1" applyAlignment="1" applyProtection="1">
      <alignment horizontal="right" vertical="center" wrapText="1"/>
    </xf>
    <xf numFmtId="4" fontId="28" fillId="0" borderId="2" xfId="0" applyNumberFormat="1" applyFont="1" applyFill="1" applyBorder="1" applyAlignment="1" applyProtection="1">
      <alignment horizontal="right" vertical="center" wrapText="1"/>
    </xf>
    <xf numFmtId="0" fontId="13" fillId="0" borderId="2" xfId="1945" applyFont="1" applyBorder="1" applyAlignment="1">
      <alignment horizontal="right" vertical="center"/>
    </xf>
    <xf numFmtId="0" fontId="13" fillId="0" borderId="2" xfId="4118" applyFont="1" applyBorder="1" applyAlignment="1">
      <alignment horizontal="right" vertical="center"/>
    </xf>
    <xf numFmtId="192" fontId="21" fillId="0" borderId="0" xfId="4112" applyNumberFormat="1" applyFont="1" applyFill="1" applyBorder="1" applyAlignment="1">
      <alignment horizontal="left"/>
    </xf>
    <xf numFmtId="0" fontId="21" fillId="0" borderId="0" xfId="4112" applyNumberFormat="1" applyFont="1" applyFill="1" applyBorder="1" applyAlignment="1" applyProtection="1">
      <alignment horizontal="left" wrapText="1"/>
    </xf>
    <xf numFmtId="0" fontId="13" fillId="0" borderId="0" xfId="0" applyFont="1" applyAlignment="1" applyProtection="1">
      <alignment vertical="center"/>
      <protection locked="0"/>
    </xf>
    <xf numFmtId="0" fontId="0" fillId="0" borderId="0" xfId="0" applyFont="1" applyProtection="1">
      <alignment vertical="center"/>
      <protection locked="0"/>
    </xf>
    <xf numFmtId="0" fontId="16" fillId="0" borderId="0" xfId="3770" applyFont="1" applyAlignment="1" applyProtection="1">
      <alignment horizontal="center" vertical="center"/>
      <protection locked="0"/>
    </xf>
    <xf numFmtId="0" fontId="0" fillId="0" borderId="0" xfId="3770" applyFont="1" applyProtection="1">
      <protection locked="0"/>
    </xf>
    <xf numFmtId="0" fontId="1" fillId="0" borderId="0" xfId="3770" applyFont="1" applyAlignment="1" applyProtection="1">
      <alignment horizontal="right" vertical="center"/>
      <protection locked="0"/>
    </xf>
    <xf numFmtId="0" fontId="25" fillId="0" borderId="2" xfId="3770" applyFont="1" applyBorder="1" applyAlignment="1" applyProtection="1">
      <alignment horizontal="centerContinuous" vertical="center"/>
      <protection locked="0"/>
    </xf>
    <xf numFmtId="0" fontId="25" fillId="0" borderId="2" xfId="3770" applyFont="1" applyBorder="1" applyAlignment="1" applyProtection="1">
      <alignment horizontal="center" vertical="center"/>
      <protection locked="0"/>
    </xf>
    <xf numFmtId="0" fontId="13" fillId="0" borderId="2" xfId="3770" applyFont="1" applyBorder="1" applyAlignment="1" applyProtection="1">
      <alignment vertical="center"/>
      <protection locked="0"/>
    </xf>
    <xf numFmtId="179" fontId="13" fillId="0" borderId="2" xfId="3770" applyNumberFormat="1" applyFont="1" applyFill="1" applyBorder="1" applyAlignment="1" applyProtection="1">
      <alignment horizontal="right" vertical="center" wrapText="1"/>
    </xf>
    <xf numFmtId="179" fontId="13" fillId="0" borderId="2" xfId="3770" applyNumberFormat="1" applyFont="1" applyFill="1" applyBorder="1" applyAlignment="1" applyProtection="1">
      <alignment horizontal="right" vertical="center"/>
    </xf>
    <xf numFmtId="0" fontId="31" fillId="0" borderId="0" xfId="0" applyFont="1" applyAlignment="1" applyProtection="1">
      <alignment horizontal="center" vertical="center"/>
    </xf>
    <xf numFmtId="179" fontId="13" fillId="0" borderId="2" xfId="3767" applyNumberFormat="1" applyFont="1" applyFill="1" applyBorder="1" applyAlignment="1" applyProtection="1">
      <alignment horizontal="right" vertical="center" wrapText="1"/>
    </xf>
    <xf numFmtId="179" fontId="13" fillId="0" borderId="2" xfId="3770" applyNumberFormat="1" applyFont="1" applyFill="1" applyBorder="1" applyAlignment="1" applyProtection="1">
      <alignment horizontal="right" vertical="center" wrapText="1"/>
      <protection locked="0"/>
    </xf>
    <xf numFmtId="4" fontId="13" fillId="0" borderId="2" xfId="3770" applyNumberFormat="1" applyFont="1" applyFill="1" applyBorder="1" applyAlignment="1" applyProtection="1">
      <alignment horizontal="right" vertical="center" wrapText="1"/>
    </xf>
    <xf numFmtId="0" fontId="13" fillId="0" borderId="2" xfId="3770" applyFont="1" applyBorder="1" applyAlignment="1" applyProtection="1">
      <alignment horizontal="center" vertical="center"/>
      <protection locked="0"/>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horizontal="center" vertical="center"/>
    </xf>
    <xf numFmtId="0" fontId="32" fillId="0" borderId="0" xfId="0" applyFont="1">
      <alignment vertical="center"/>
    </xf>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0" fontId="12" fillId="0" borderId="2" xfId="0" applyFont="1" applyBorder="1" applyAlignment="1">
      <alignment horizontal="center" vertical="center"/>
    </xf>
    <xf numFmtId="49" fontId="12" fillId="3" borderId="2" xfId="0" applyNumberFormat="1" applyFont="1" applyFill="1" applyBorder="1" applyAlignment="1">
      <alignment horizontal="left" vertical="center" wrapText="1"/>
    </xf>
    <xf numFmtId="49" fontId="12" fillId="3" borderId="2" xfId="0" applyNumberFormat="1" applyFont="1" applyFill="1" applyBorder="1" applyAlignment="1">
      <alignment horizontal="center" vertical="center" wrapText="1"/>
    </xf>
    <xf numFmtId="0" fontId="12" fillId="3" borderId="2" xfId="0" applyNumberFormat="1" applyFont="1" applyFill="1" applyBorder="1" applyAlignment="1">
      <alignment horizontal="left" vertical="center" wrapText="1"/>
    </xf>
    <xf numFmtId="179" fontId="12" fillId="3" borderId="2" xfId="0" applyNumberFormat="1" applyFont="1" applyFill="1" applyBorder="1" applyAlignment="1">
      <alignment horizontal="right" vertical="center" wrapText="1"/>
    </xf>
    <xf numFmtId="4" fontId="28" fillId="0" borderId="3" xfId="0" applyNumberFormat="1" applyFont="1" applyFill="1" applyBorder="1" applyAlignment="1" applyProtection="1">
      <alignment horizontal="right" vertical="center"/>
    </xf>
    <xf numFmtId="0" fontId="30" fillId="0" borderId="6" xfId="0" applyFont="1" applyBorder="1" applyAlignment="1">
      <alignment horizontal="left" vertical="center" wrapText="1"/>
    </xf>
    <xf numFmtId="0" fontId="12" fillId="0" borderId="1" xfId="0" applyFont="1" applyBorder="1" applyAlignment="1">
      <alignment horizontal="right" vertical="center"/>
    </xf>
    <xf numFmtId="0" fontId="24" fillId="0" borderId="2" xfId="0" applyFont="1" applyBorder="1" applyAlignment="1">
      <alignment horizontal="centerContinuous" vertical="center" wrapText="1"/>
    </xf>
    <xf numFmtId="0" fontId="25" fillId="0" borderId="8" xfId="4113" applyNumberFormat="1" applyFont="1" applyFill="1" applyBorder="1" applyAlignment="1" applyProtection="1">
      <alignment horizontal="center" vertical="center" wrapText="1"/>
    </xf>
    <xf numFmtId="0" fontId="25" fillId="0" borderId="14" xfId="4113" applyNumberFormat="1" applyFont="1" applyFill="1" applyBorder="1" applyAlignment="1" applyProtection="1">
      <alignment horizontal="center" vertical="center" wrapText="1"/>
    </xf>
    <xf numFmtId="4" fontId="12" fillId="0" borderId="2" xfId="0" applyNumberFormat="1" applyFont="1" applyFill="1" applyBorder="1" applyAlignment="1">
      <alignment horizontal="right" vertical="center" wrapText="1"/>
    </xf>
    <xf numFmtId="0" fontId="0" fillId="0" borderId="2" xfId="0" applyBorder="1" applyAlignment="1">
      <alignment vertical="center"/>
    </xf>
    <xf numFmtId="0" fontId="0" fillId="0" borderId="0" xfId="0" applyAlignment="1">
      <alignment horizontal="center" vertical="center"/>
    </xf>
    <xf numFmtId="0" fontId="0" fillId="0" borderId="0" xfId="3763" applyFont="1"/>
    <xf numFmtId="0" fontId="1" fillId="0" borderId="0" xfId="3763" applyFont="1"/>
    <xf numFmtId="49" fontId="1" fillId="0" borderId="0" xfId="3763" applyNumberFormat="1" applyFont="1" applyFill="1" applyAlignment="1" applyProtection="1">
      <alignment horizontal="center" vertical="center"/>
    </xf>
    <xf numFmtId="0" fontId="1" fillId="0" borderId="0" xfId="3763" applyFont="1" applyAlignment="1">
      <alignment horizontal="center" vertical="center" wrapText="1"/>
    </xf>
    <xf numFmtId="186" fontId="1" fillId="0" borderId="0" xfId="3763" applyNumberFormat="1" applyFont="1" applyAlignment="1">
      <alignment horizontal="center" vertical="center"/>
    </xf>
    <xf numFmtId="0" fontId="1" fillId="0" borderId="0" xfId="3763" applyFont="1" applyAlignment="1">
      <alignment horizontal="center" vertical="center"/>
    </xf>
    <xf numFmtId="49" fontId="16" fillId="0" borderId="0" xfId="3763" applyNumberFormat="1" applyFont="1" applyFill="1" applyAlignment="1" applyProtection="1">
      <alignment horizontal="center" vertical="center" wrapText="1"/>
    </xf>
    <xf numFmtId="49" fontId="35" fillId="0" borderId="0" xfId="3763" applyNumberFormat="1" applyFont="1" applyFill="1" applyAlignment="1" applyProtection="1">
      <alignment horizontal="center" vertical="center" wrapText="1"/>
    </xf>
    <xf numFmtId="0" fontId="0" fillId="0" borderId="0" xfId="3763" applyFont="1" applyAlignment="1">
      <alignment horizontal="center" vertical="center" wrapText="1"/>
    </xf>
    <xf numFmtId="186" fontId="0" fillId="0" borderId="0" xfId="3763" applyNumberFormat="1" applyFont="1" applyAlignment="1">
      <alignment horizontal="center" vertical="center"/>
    </xf>
    <xf numFmtId="0" fontId="13" fillId="0" borderId="1" xfId="3763" applyFont="1" applyBorder="1" applyAlignment="1">
      <alignment horizontal="right" vertical="center"/>
    </xf>
    <xf numFmtId="0" fontId="25" fillId="0" borderId="2" xfId="3763" applyNumberFormat="1" applyFont="1" applyFill="1" applyBorder="1" applyAlignment="1" applyProtection="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 xfId="0" applyFont="1" applyBorder="1" applyAlignment="1">
      <alignment horizontal="center" vertical="center" wrapText="1"/>
    </xf>
    <xf numFmtId="0" fontId="25" fillId="0" borderId="2" xfId="4113" applyNumberFormat="1" applyFont="1" applyFill="1" applyBorder="1" applyAlignment="1" applyProtection="1">
      <alignment horizontal="center" vertical="center" wrapText="1"/>
    </xf>
    <xf numFmtId="0" fontId="13" fillId="0" borderId="2" xfId="3763" applyFont="1" applyBorder="1" applyAlignment="1">
      <alignment horizontal="center" vertical="center"/>
    </xf>
    <xf numFmtId="0" fontId="12" fillId="0" borderId="2" xfId="0" applyFont="1" applyBorder="1" applyAlignment="1">
      <alignment horizontal="center" vertical="center" wrapText="1"/>
    </xf>
    <xf numFmtId="49" fontId="13" fillId="3" borderId="2" xfId="3763" applyNumberFormat="1" applyFont="1" applyFill="1" applyBorder="1" applyAlignment="1">
      <alignment horizontal="left" vertical="center" wrapText="1"/>
    </xf>
    <xf numFmtId="49" fontId="13" fillId="3" borderId="2" xfId="3763" applyNumberFormat="1" applyFont="1" applyFill="1" applyBorder="1" applyAlignment="1">
      <alignment horizontal="center" vertical="center" wrapText="1"/>
    </xf>
    <xf numFmtId="4" fontId="13" fillId="3" borderId="2" xfId="3763" applyNumberFormat="1" applyFont="1" applyFill="1" applyBorder="1" applyAlignment="1">
      <alignment horizontal="right" vertical="center" wrapText="1"/>
    </xf>
    <xf numFmtId="49" fontId="13" fillId="0" borderId="2" xfId="3763" applyNumberFormat="1" applyFont="1" applyFill="1" applyBorder="1" applyAlignment="1">
      <alignment horizontal="left" vertical="center" wrapText="1"/>
    </xf>
    <xf numFmtId="4" fontId="13" fillId="0" borderId="2" xfId="3763" applyNumberFormat="1" applyFont="1" applyFill="1" applyBorder="1" applyAlignment="1">
      <alignment horizontal="right" vertical="center" wrapText="1"/>
    </xf>
    <xf numFmtId="4" fontId="13" fillId="0" borderId="2" xfId="3763" applyNumberFormat="1" applyFont="1" applyFill="1" applyBorder="1" applyAlignment="1">
      <alignment horizontal="center" vertical="center" wrapText="1"/>
    </xf>
    <xf numFmtId="0" fontId="0" fillId="0" borderId="2" xfId="0" applyBorder="1" applyAlignment="1">
      <alignment horizontal="center" vertical="center"/>
    </xf>
    <xf numFmtId="0" fontId="22" fillId="0" borderId="0" xfId="0" applyFont="1" applyAlignment="1" applyProtection="1">
      <alignment horizontal="left" vertical="center"/>
      <protection locked="0"/>
    </xf>
    <xf numFmtId="0" fontId="16" fillId="0" borderId="0" xfId="3767" applyFont="1" applyAlignment="1" applyProtection="1">
      <alignment horizontal="center" vertical="center"/>
      <protection locked="0"/>
    </xf>
    <xf numFmtId="0" fontId="0" fillId="0" borderId="0" xfId="3767" applyFont="1" applyProtection="1">
      <protection locked="0"/>
    </xf>
    <xf numFmtId="0" fontId="0" fillId="0" borderId="0" xfId="3767" applyFont="1" applyAlignment="1" applyProtection="1">
      <alignment horizontal="right" vertical="center"/>
      <protection locked="0"/>
    </xf>
    <xf numFmtId="0" fontId="25" fillId="0" borderId="2" xfId="3767" applyFont="1" applyBorder="1" applyAlignment="1" applyProtection="1">
      <alignment horizontal="centerContinuous" vertical="center"/>
      <protection locked="0"/>
    </xf>
    <xf numFmtId="0" fontId="25" fillId="0" borderId="2" xfId="3767" applyFont="1" applyBorder="1" applyAlignment="1" applyProtection="1">
      <alignment horizontal="center" vertical="center"/>
      <protection locked="0"/>
    </xf>
    <xf numFmtId="0" fontId="13" fillId="0" borderId="2" xfId="3767" applyFont="1" applyBorder="1" applyAlignment="1" applyProtection="1">
      <alignment vertical="center"/>
      <protection locked="0"/>
    </xf>
    <xf numFmtId="179" fontId="13" fillId="0" borderId="2" xfId="3767" applyNumberFormat="1" applyFont="1" applyFill="1" applyBorder="1" applyAlignment="1" applyProtection="1">
      <alignment horizontal="right" vertical="center"/>
    </xf>
    <xf numFmtId="0" fontId="13" fillId="0" borderId="2" xfId="190" applyFont="1" applyBorder="1" applyAlignment="1" applyProtection="1">
      <alignment vertical="center"/>
      <protection locked="0"/>
    </xf>
    <xf numFmtId="0" fontId="13" fillId="0" borderId="2" xfId="3767" applyFont="1" applyBorder="1" applyAlignment="1" applyProtection="1">
      <alignment horizontal="center" vertical="center"/>
      <protection locked="0"/>
    </xf>
    <xf numFmtId="4" fontId="13" fillId="0" borderId="2" xfId="3767" applyNumberFormat="1" applyFont="1" applyFill="1" applyBorder="1" applyAlignment="1" applyProtection="1">
      <alignment horizontal="right" vertical="center" wrapText="1"/>
    </xf>
    <xf numFmtId="0" fontId="36" fillId="0" borderId="0" xfId="4206" applyFont="1" applyAlignment="1">
      <alignment vertical="top"/>
    </xf>
    <xf numFmtId="0" fontId="0" fillId="0" borderId="0" xfId="4206" applyFont="1" applyAlignment="1">
      <alignment horizontal="center" vertical="center"/>
    </xf>
    <xf numFmtId="0" fontId="0" fillId="0" borderId="0" xfId="4206" applyFont="1">
      <alignment vertical="center"/>
    </xf>
    <xf numFmtId="0" fontId="0" fillId="0" borderId="0" xfId="4206" applyFont="1" applyAlignment="1">
      <alignment horizontal="left" vertical="center"/>
    </xf>
    <xf numFmtId="0" fontId="37" fillId="0" borderId="0" xfId="4206" applyFont="1" applyAlignment="1">
      <alignment horizontal="center" vertical="top"/>
    </xf>
    <xf numFmtId="0" fontId="22" fillId="0" borderId="0" xfId="4206" applyFont="1" applyAlignment="1">
      <alignment horizontal="center" vertical="center"/>
    </xf>
    <xf numFmtId="0" fontId="38" fillId="0" borderId="2" xfId="4206" applyFont="1" applyFill="1" applyBorder="1" applyAlignment="1">
      <alignment horizontal="left" vertical="center"/>
    </xf>
    <xf numFmtId="0" fontId="39" fillId="0" borderId="3" xfId="4206" applyFont="1" applyFill="1" applyBorder="1" applyAlignment="1">
      <alignment horizontal="center" vertical="center"/>
    </xf>
    <xf numFmtId="0" fontId="39" fillId="0" borderId="11" xfId="4206" applyFont="1" applyFill="1" applyBorder="1">
      <alignment vertical="center"/>
    </xf>
    <xf numFmtId="0" fontId="25" fillId="0" borderId="2" xfId="2482" applyFont="1" applyBorder="1" applyAlignment="1" quotePrefix="1">
      <alignment horizontal="center" vertical="center"/>
    </xf>
  </cellXfs>
  <cellStyles count="4999">
    <cellStyle name="常规" xfId="0" builtinId="0"/>
    <cellStyle name="货币[0]" xfId="1" builtinId="7"/>
    <cellStyle name="20% - 强调文字颜色 3" xfId="2" builtinId="38"/>
    <cellStyle name="20% - 强调文字颜色 6 3 2 2_2015财政决算公开" xfId="3"/>
    <cellStyle name="强调文字颜色 5 4 2 2 2" xfId="4"/>
    <cellStyle name="?鹎%U龡&amp;H齲_x0001_C铣_x0014__x0007__x0001__x0001_ 2 2 3 4_2015财政决算公开" xfId="5"/>
    <cellStyle name="?鹎%U龡&amp;H齲_x0001_C铣_x0014__x0007__x0001__x0001_ 2 2 2 2 3_2015财政决算公开" xfId="6"/>
    <cellStyle name="强调文字颜色 2 3 2" xfId="7"/>
    <cellStyle name="常规 2 2 2 5 3 2" xfId="8"/>
    <cellStyle name="输入" xfId="9" builtinId="20"/>
    <cellStyle name="常规 39" xfId="10"/>
    <cellStyle name="常规 44" xfId="11"/>
    <cellStyle name="货币" xfId="12" builtinId="4"/>
    <cellStyle name="常规 15 4 2" xfId="13"/>
    <cellStyle name="?鹎%U龡&amp;H齲_x0001_C铣_x0014__x0007__x0001__x0001_ 2 2 3 2 2" xfId="14"/>
    <cellStyle name="60% - 强调文字颜色 1 3 5" xfId="15"/>
    <cellStyle name="常规 3 4 3" xfId="16"/>
    <cellStyle name="千位分隔[0]" xfId="17" builtinId="6"/>
    <cellStyle name="40% - 强调文字颜色 2 2 3 2 2" xfId="18"/>
    <cellStyle name="40% - 强调文字颜色 3" xfId="19" builtinId="39"/>
    <cellStyle name="40% - 强调文字颜色 3 3 3 2" xfId="20"/>
    <cellStyle name="常规 31 2" xfId="21"/>
    <cellStyle name="常规 26 2" xfId="22"/>
    <cellStyle name="标题 5 6" xfId="23"/>
    <cellStyle name="?鹎%U龡&amp;H齲_x0001_C铣_x0014__x0007__x0001__x0001_ 4 3 4" xfId="24"/>
    <cellStyle name="?鹎%U龡&amp;H齲_x0001_C铣_x0014__x0007__x0001__x0001_ 3 3 3 2" xfId="25"/>
    <cellStyle name="?鹎%U龡&amp;H齲_x0001_C铣_x0014__x0007__x0001__x0001_ 3" xfId="26"/>
    <cellStyle name="差" xfId="27" builtinId="27"/>
    <cellStyle name="?鹎%U龡&amp;H齲_x0001_C铣_x0014__x0007__x0001__x0001_ 2 5 2 2" xfId="28"/>
    <cellStyle name="20% - 强调文字颜色 2 2 3_2015财政决算公开" xfId="29"/>
    <cellStyle name="?鹎%U龡&amp;H齲_x0001_C铣_x0014__x0007__x0001__x0001_ 3 2 2 6_2015财政决算公开" xfId="30"/>
    <cellStyle name="40% - 强调文字颜色 2 5 2 2" xfId="31"/>
    <cellStyle name="20% - 强调文字颜色 3 6 2 2" xfId="32"/>
    <cellStyle name="常规 7 3" xfId="33"/>
    <cellStyle name="千位分隔" xfId="34" builtinId="3"/>
    <cellStyle name="常规 12 2 3" xfId="35"/>
    <cellStyle name="?鹎%U龡&amp;H齲_x0001_C铣_x0014__x0007__x0001__x0001_ 2 3 5 3" xfId="36"/>
    <cellStyle name="60% - 强调文字颜色 3" xfId="37" builtinId="40"/>
    <cellStyle name="千位分隔 4 6" xfId="38"/>
    <cellStyle name="20% - 强调文字颜色 6 3 2 2 2" xfId="39"/>
    <cellStyle name="?鹎%U龡&amp;H齲_x0001_C铣_x0014__x0007__x0001__x0001_ 2 2 3 4 2" xfId="40"/>
    <cellStyle name="超链接" xfId="41" builtinId="8"/>
    <cellStyle name="?鹎%U龡&amp;H齲_x0001_C铣_x0014__x0007__x0001__x0001_ 2 2 2 5 2" xfId="42"/>
    <cellStyle name="40% - 强调文字颜色 1 6_2015财政决算公开" xfId="43"/>
    <cellStyle name="百分比" xfId="44" builtinId="5"/>
    <cellStyle name="强调文字颜色 3 2 3 2" xfId="45"/>
    <cellStyle name="?鹎%U龡&amp;H齲_x0001_C铣_x0014__x0007__x0001__x0001_ 2 3 3 4" xfId="46"/>
    <cellStyle name="适中 2 4 2" xfId="47"/>
    <cellStyle name="已访问的超链接" xfId="48" builtinId="9"/>
    <cellStyle name="20% - 强调文字颜色 6 4 2 2" xfId="49"/>
    <cellStyle name="强调文字颜色 3 3 2 3 2" xfId="50"/>
    <cellStyle name="?鹎%U龡&amp;H齲_x0001_C铣_x0014__x0007__x0001__x0001_ 2 4 2 5 2" xfId="51"/>
    <cellStyle name="注释" xfId="52" builtinId="10"/>
    <cellStyle name="60% - 强调文字颜色 2 3" xfId="53"/>
    <cellStyle name="常规 12 2 2" xfId="54"/>
    <cellStyle name="好 4 2 2 2" xfId="55"/>
    <cellStyle name="?鹎%U龡&amp;H齲_x0001_C铣_x0014__x0007__x0001__x0001_ 2 3 5 2" xfId="56"/>
    <cellStyle name="60% - 强调文字颜色 2" xfId="57" builtinId="36"/>
    <cellStyle name="?鹎%U龡&amp;H齲_x0001_C铣_x0014__x0007__x0001__x0001_ 3 2 5_2015财政决算公开" xfId="58"/>
    <cellStyle name="?鹎%U龡&amp;H齲_x0001_C铣_x0014__x0007__x0001__x0001_ 3 2 2 3_2015财政决算公开" xfId="59"/>
    <cellStyle name="?鹎%U龡&amp;H齲_x0001_C铣_x0014__x0007__x0001__x0001_ 2 3 2 3 2" xfId="60"/>
    <cellStyle name="标题 4" xfId="61" builtinId="19"/>
    <cellStyle name="货币[0] 3" xfId="62"/>
    <cellStyle name="常规 4 2 2 3" xfId="63"/>
    <cellStyle name="常规 4 4 3" xfId="64"/>
    <cellStyle name="常规 6 5" xfId="65"/>
    <cellStyle name="警告文本" xfId="66" builtinId="11"/>
    <cellStyle name="?鹎%U龡&amp;H齲_x0001_C铣_x0014__x0007__x0001__x0001_ 2 2 4 2 2" xfId="67"/>
    <cellStyle name="60% - 强调文字颜色 2 3 5" xfId="68"/>
    <cellStyle name="?鹎%U龡&amp;H齲_x0001_C铣_x0014__x0007__x0001__x0001_ 3 10" xfId="69"/>
    <cellStyle name="?鹎%U龡&amp;H齲_x0001_C铣_x0014__x0007__x0001__x0001_ 3 4 4 5" xfId="70"/>
    <cellStyle name="?鹎%U龡&amp;H齲_x0001_C铣_x0014__x0007__x0001__x0001_ 3 2 2 2 2 5" xfId="71"/>
    <cellStyle name="标题" xfId="72" builtinId="15"/>
    <cellStyle name="注释 3 3 3" xfId="73"/>
    <cellStyle name="常规 13 2 3 2" xfId="74"/>
    <cellStyle name="?鹎%U龡&amp;H齲_x0001_C铣_x0014__x0007__x0001__x0001_ 2 4 5 3 2" xfId="75"/>
    <cellStyle name="?鹎%U龡&amp;H齲_x0001_C铣_x0014__x0007__x0001__x0001_ 2 3 6 5" xfId="76"/>
    <cellStyle name="解释性文本" xfId="77" builtinId="53"/>
    <cellStyle name="标题 1 5 2" xfId="78"/>
    <cellStyle name="标题 1" xfId="79" builtinId="16"/>
    <cellStyle name="标题 2" xfId="80" builtinId="17"/>
    <cellStyle name="60% - 强调文字颜色 1" xfId="81" builtinId="32"/>
    <cellStyle name="?鹎%U龡&amp;H齲_x0001_C铣_x0014__x0007__x0001__x0001_ 5_2015财政决算公开" xfId="82"/>
    <cellStyle name="标题 3" xfId="83" builtinId="18"/>
    <cellStyle name="货币[0] 2" xfId="84"/>
    <cellStyle name="常规 12 2 4" xfId="85"/>
    <cellStyle name="强调文字颜色 3 2 5 2" xfId="86"/>
    <cellStyle name="千位分隔 3 2 2 2 2" xfId="87"/>
    <cellStyle name="?鹎%U龡&amp;H齲_x0001_C铣_x0014__x0007__x0001__x0001_ 2 3 5 4" xfId="88"/>
    <cellStyle name="60% - 强调文字颜色 4" xfId="89" builtinId="44"/>
    <cellStyle name="强调文字颜色 2 2 3 3 2" xfId="90"/>
    <cellStyle name="20% - 强调文字颜色 2 4 2" xfId="91"/>
    <cellStyle name="输出" xfId="92" builtinId="21"/>
    <cellStyle name="?鹎%U龡&amp;H齲_x0001_C铣_x0014__x0007__x0001__x0001_ 3 2 4 5" xfId="93"/>
    <cellStyle name="40% - 强调文字颜色 6 3 3_2015财政决算公开" xfId="94"/>
    <cellStyle name="?鹎%U龡&amp;H齲_x0001_C铣_x0014__x0007__x0001__x0001_ 3 4 7" xfId="95"/>
    <cellStyle name="?鹎%U龡&amp;H齲_x0001_C铣_x0014__x0007__x0001__x0001_ 3 2 2 2 5" xfId="96"/>
    <cellStyle name="?鹎%U龡&amp;H齲_x0001_C铣_x0014__x0007__x0001__x0001_ 2 2 2 2 3 3" xfId="97"/>
    <cellStyle name="常规 5 6 3 2" xfId="98"/>
    <cellStyle name="计算" xfId="99" builtinId="22"/>
    <cellStyle name="计算 2 3 3" xfId="100"/>
    <cellStyle name="?鹎%U龡&amp;H齲_x0001_C铣_x0014__x0007__x0001__x0001_ 2 4 8" xfId="101"/>
    <cellStyle name="检查单元格" xfId="102" builtinId="23"/>
    <cellStyle name="常规 13 5" xfId="103"/>
    <cellStyle name="标题 5 3 4" xfId="104"/>
    <cellStyle name="20% - 强调文字颜色 6" xfId="105" builtinId="50"/>
    <cellStyle name="40% - 强调文字颜色 4 2 3 3" xfId="106"/>
    <cellStyle name="常规 2 2 2 5" xfId="107"/>
    <cellStyle name="强调文字颜色 2" xfId="108" builtinId="33"/>
    <cellStyle name="20% - 强调文字颜色 6 3 5" xfId="109"/>
    <cellStyle name="链接单元格" xfId="110" builtinId="24"/>
    <cellStyle name="20% - 强调文字颜色 4 5 2 3" xfId="111"/>
    <cellStyle name="20% - 强调文字颜色 1 2 2 2_2015财政决算公开" xfId="112"/>
    <cellStyle name="汇总" xfId="113" builtinId="25"/>
    <cellStyle name="差 2 3 2" xfId="114"/>
    <cellStyle name="差_F00DC810C49E00C2E0430A3413167AE0" xfId="115"/>
    <cellStyle name="?鹎%U龡&amp;H齲_x0001_C铣_x0014__x0007__x0001__x0001_ 2 5 3" xfId="116"/>
    <cellStyle name="好" xfId="117" builtinId="26"/>
    <cellStyle name="?鹎%U龡&amp;H齲_x0001_C铣_x0014__x0007__x0001__x0001_ 2 4 2 2" xfId="118"/>
    <cellStyle name="适中" xfId="119" builtinId="28"/>
    <cellStyle name="标题 5 3 3" xfId="120"/>
    <cellStyle name="20% - 强调文字颜色 5" xfId="121" builtinId="46"/>
    <cellStyle name="40% - 强调文字颜色 4 2 3 2" xfId="122"/>
    <cellStyle name="常规 2 2 2 4" xfId="123"/>
    <cellStyle name="强调文字颜色 1" xfId="124" builtinId="29"/>
    <cellStyle name="注释 2 3 3" xfId="125"/>
    <cellStyle name="常规 2 3 2 2 5" xfId="126"/>
    <cellStyle name="?鹎%U龡&amp;H齲_x0001_C铣_x0014__x0007__x0001__x0001_ 2 4 4 3 2" xfId="127"/>
    <cellStyle name="百分比 3 5 2" xfId="128"/>
    <cellStyle name="20% - 强调文字颜色 1" xfId="129" builtinId="30"/>
    <cellStyle name="?鹎%U龡&amp;H齲_x0001_C铣_x0014__x0007__x0001__x0001_ 2 4 9 2" xfId="130"/>
    <cellStyle name="40% - 强调文字颜色 1" xfId="131" builtinId="31"/>
    <cellStyle name="?鹎%U龡&amp;H齲_x0001_C铣_x0014__x0007__x0001__x0001_ 3 4 7 2" xfId="132"/>
    <cellStyle name="?鹎%U龡&amp;H齲_x0001_C铣_x0014__x0007__x0001__x0001_ 3 2 2 2 5 2" xfId="133"/>
    <cellStyle name="?鹎%U龡&amp;H齲_x0001_C铣_x0014__x0007__x0001__x0001_ 2 2 2 2 3 3 2" xfId="134"/>
    <cellStyle name="20% - 强调文字颜色 2" xfId="135" builtinId="34"/>
    <cellStyle name="40% - 强调文字颜色 2" xfId="136" builtinId="35"/>
    <cellStyle name="标题 5 5" xfId="137"/>
    <cellStyle name="?鹎%U龡&amp;H齲_x0001_C铣_x0014__x0007__x0001__x0001_ 4 3 3" xfId="138"/>
    <cellStyle name="输入 2 2 2 3" xfId="139"/>
    <cellStyle name="?鹎%U龡&amp;H齲_x0001_C铣_x0014__x0007__x0001__x0001_ 2" xfId="140"/>
    <cellStyle name="?鹎%U龡&amp;H齲_x0001_C铣_x0014__x0007__x0001__x0001_ 2 3 2_2015财政决算公开" xfId="141"/>
    <cellStyle name="?鹎%U龡&amp;H齲_x0001_C铣_x0014__x0007__x0001__x0001_ 2 2 3 2 2 2" xfId="142"/>
    <cellStyle name="40% - 强调文字颜色 4 2 3 4" xfId="143"/>
    <cellStyle name="常规 2 2 2 6" xfId="144"/>
    <cellStyle name="千位分隔 2 2 4 2" xfId="145"/>
    <cellStyle name="强调文字颜色 3" xfId="146" builtinId="37"/>
    <cellStyle name="20% - 强调文字颜色 5 5 2 2 2" xfId="147"/>
    <cellStyle name="40% - 强调文字颜色 4 2 3 5" xfId="148"/>
    <cellStyle name="常规 2 2 2 7" xfId="149"/>
    <cellStyle name="千位分隔 2 2 4 3" xfId="150"/>
    <cellStyle name="强调文字颜色 4" xfId="151" builtinId="41"/>
    <cellStyle name="标题 5 3 2" xfId="152"/>
    <cellStyle name="20% - 强调文字颜色 4" xfId="153" builtinId="42"/>
    <cellStyle name="40% - 强调文字颜色 3 3 3 3" xfId="154"/>
    <cellStyle name="40% - 强调文字颜色 4" xfId="155" builtinId="43"/>
    <cellStyle name="常规 26 3" xfId="156"/>
    <cellStyle name="?鹎%U龡&amp;H齲_x0001_C铣_x0014__x0007__x0001__x0001_ 3 4 4 2 2" xfId="157"/>
    <cellStyle name="60% - 强调文字颜色 3 3 2 2 3" xfId="158"/>
    <cellStyle name="?鹎%U龡&amp;H齲_x0001_C铣_x0014__x0007__x0001__x0001_ 3 2 2 2 2 2 2" xfId="159"/>
    <cellStyle name="百分比 3 2 3 2" xfId="160"/>
    <cellStyle name="常规 2 2 2 8" xfId="161"/>
    <cellStyle name="千位分隔 2 2 4 4" xfId="162"/>
    <cellStyle name="强调文字颜色 5" xfId="163" builtinId="45"/>
    <cellStyle name="60% - 强调文字颜色 6 5 2" xfId="164"/>
    <cellStyle name="?鹎%U龡&amp;H齲_x0001_C铣_x0014__x0007__x0001__x0001_ 2 2 3 6 2" xfId="165"/>
    <cellStyle name="计算 4" xfId="166"/>
    <cellStyle name="20% - 着色 2" xfId="167"/>
    <cellStyle name="?鹎%U龡&amp;H齲_x0001_C铣_x0014__x0007__x0001__x0001_ 2 2 2 3 2 2" xfId="168"/>
    <cellStyle name="40% - 强调文字颜色 5" xfId="169" builtinId="47"/>
    <cellStyle name="注释 3 2 3" xfId="170"/>
    <cellStyle name="40% - 强调文字颜色 6 6 3" xfId="171"/>
    <cellStyle name="常规 13 2 2 2" xfId="172"/>
    <cellStyle name="?鹎%U龡&amp;H齲_x0001_C铣_x0014__x0007__x0001__x0001_ 2 4 5 2 2" xfId="173"/>
    <cellStyle name="60% - 强调文字颜色 4 2 4 3" xfId="174"/>
    <cellStyle name="适中 3 2 2 2 2" xfId="175"/>
    <cellStyle name="60% - 着色 6 2" xfId="176"/>
    <cellStyle name="60% - 强调文字颜色 5" xfId="177" builtinId="48"/>
    <cellStyle name="20% - 强调文字颜色 1 2_2015财政决算公开" xfId="178"/>
    <cellStyle name="20% - 强调文字颜色 2 2 4_2015财政决算公开" xfId="179"/>
    <cellStyle name="常规 2 2 2 9" xfId="180"/>
    <cellStyle name="千位分隔 2 2 4 5" xfId="181"/>
    <cellStyle name="强调文字颜色 6" xfId="182" builtinId="49"/>
    <cellStyle name="60% - 强调文字颜色 6 5 3" xfId="183"/>
    <cellStyle name="20% - 强调文字颜色 3 3 2" xfId="184"/>
    <cellStyle name="强调文字颜色 2 2 4 2 2" xfId="185"/>
    <cellStyle name="常规 3 2 6 2" xfId="186"/>
    <cellStyle name="40% - 强调文字颜色 6" xfId="187" builtinId="51"/>
    <cellStyle name="?鹎%U龡&amp;H齲_x0001_C铣_x0014__x0007__x0001__x0001_ 3 2 5 4 2" xfId="188"/>
    <cellStyle name="?鹎%U龡&amp;H齲_x0001_C铣_x0014__x0007__x0001__x0001_ 3 2 2 3 4 2" xfId="189"/>
    <cellStyle name="常规 48 3" xfId="190"/>
    <cellStyle name="60% - 强调文字颜色 6" xfId="191" builtinId="52"/>
    <cellStyle name="?鹎%U龡&amp;H齲_x0001_C铣_x0014__x0007__x0001__x0001_ 2 2 2 2 4 2 2" xfId="192"/>
    <cellStyle name="常规 7 2 2 2 2" xfId="193"/>
    <cellStyle name="?鹎%U龡&amp;H齲_x0001_C铣_x0014__x0007__x0001__x0001_ 3 3 7" xfId="194"/>
    <cellStyle name="货币 2 4 4 2" xfId="195"/>
    <cellStyle name="?鹎%U龡&amp;H齲_x0001_C铣_x0014__x0007__x0001__x0001_ 3 2 3 5" xfId="196"/>
    <cellStyle name="?鹎%U龡&amp;H齲_x0001_C铣_x0014__x0007__x0001__x0001_ 2 2 2 2 2 3" xfId="197"/>
    <cellStyle name="20% - 强调文字颜色 4 3 2_2015财政决算公开" xfId="198"/>
    <cellStyle name="?鹎%U龡&amp;H齲_x0001_C铣_x0014__x0007__x0001__x0001_ 3 2 3 5 2" xfId="199"/>
    <cellStyle name="?鹎%U龡&amp;H齲_x0001_C铣_x0014__x0007__x0001__x0001_ 2 2 2 3_2015财政决算公开" xfId="200"/>
    <cellStyle name="?鹎%U龡&amp;H齲_x0001_C铣_x0014__x0007__x0001__x0001_ 3 3 7 2" xfId="201"/>
    <cellStyle name="?鹎%U龡&amp;H齲_x0001_C铣_x0014__x0007__x0001__x0001_ 2 2 2 2 2 3 2" xfId="202"/>
    <cellStyle name="?鹎%U龡&amp;H齲_x0001_C铣_x0014__x0007__x0001__x0001_ 2 2 8" xfId="203"/>
    <cellStyle name="链接单元格 3 2 3" xfId="204"/>
    <cellStyle name="常规 11 5" xfId="205"/>
    <cellStyle name="货币 2 3 3 3" xfId="206"/>
    <cellStyle name="标题 5 5 2" xfId="207"/>
    <cellStyle name="?鹎%U龡&amp;H齲_x0001_C铣_x0014__x0007__x0001__x0001_ 4 3 3 2" xfId="208"/>
    <cellStyle name="标题 5 3 2_2015财政决算公开" xfId="209"/>
    <cellStyle name="?鹎%U龡&amp;H齲_x0001_C铣_x0014__x0007__x0001__x0001_ 2 2" xfId="210"/>
    <cellStyle name="20% - 强调文字颜色 2 6 2" xfId="211"/>
    <cellStyle name="?鹎%U龡&amp;H齲_x0001_C铣_x0014__x0007__x0001__x0001_ 3 2 2 5 2 2" xfId="212"/>
    <cellStyle name="常规 2 2 2 2 4 3" xfId="213"/>
    <cellStyle name="?鹎%U龡&amp;H齲_x0001_C铣_x0014__x0007__x0001__x0001_ 3 2 7 2 2" xfId="214"/>
    <cellStyle name="20% - 强调文字颜色 1 9" xfId="215"/>
    <cellStyle name="20% - 强调文字颜色 2 2 2 2 2" xfId="216"/>
    <cellStyle name="?鹎%U龡&amp;H齲_x0001_C铣_x0014__x0007__x0001__x0001_ 3 2 2 4 5" xfId="217"/>
    <cellStyle name="?鹎%U龡&amp;H齲_x0001_C铣_x0014__x0007__x0001__x0001_ 2 4 2 3 3 2" xfId="218"/>
    <cellStyle name="常规 2 4 2 2 5" xfId="219"/>
    <cellStyle name="?鹎%U龡&amp;H齲_x0001_C铣_x0014__x0007__x0001__x0001_ 2 2 11 2" xfId="220"/>
    <cellStyle name="?鹎%U龡&amp;H齲_x0001_C铣_x0014__x0007__x0001__x0001_ 2 2 8 2" xfId="221"/>
    <cellStyle name="解释性文本 3 3" xfId="222"/>
    <cellStyle name="货币 2 3 3 3 2" xfId="223"/>
    <cellStyle name="20% - 强调文字颜色 1 2 3 2" xfId="224"/>
    <cellStyle name="强调文字颜色 3 2 2 2 3" xfId="225"/>
    <cellStyle name="?鹎%U龡&amp;H齲_x0001_C铣_x0014__x0007__x0001__x0001_ 2 3 2 4 3" xfId="226"/>
    <cellStyle name="?鹎%U龡&amp;H齲_x0001_C铣_x0014__x0007__x0001__x0001_ 2 2 2" xfId="227"/>
    <cellStyle name="?鹎%U龡&amp;H齲_x0001_C铣_x0014__x0007__x0001__x0001_ 2 3 2 4 3 2" xfId="228"/>
    <cellStyle name="?鹎%U龡&amp;H齲_x0001_C铣_x0014__x0007__x0001__x0001_ 2 2 3 4 5" xfId="229"/>
    <cellStyle name="常规 8 4 3" xfId="230"/>
    <cellStyle name="20% - 强调文字颜色 1 2 3 2 2" xfId="231"/>
    <cellStyle name="?鹎%U龡&amp;H齲_x0001_C铣_x0014__x0007__x0001__x0001_ 2 2 2 2" xfId="232"/>
    <cellStyle name="千位分隔 4 5 4" xfId="233"/>
    <cellStyle name="?鹎%U龡&amp;H齲_x0001_C铣_x0014__x0007__x0001__x0001_" xfId="234"/>
    <cellStyle name="?鹎%U龡&amp;H齲_x0001_C铣_x0014__x0007__x0001__x0001_ 2 4 2 3 2" xfId="235"/>
    <cellStyle name="?鹎%U龡&amp;H齲_x0001_C铣_x0014__x0007__x0001__x0001_ 2 2 10" xfId="236"/>
    <cellStyle name="20% - 强调文字颜色 1 2 3 3" xfId="237"/>
    <cellStyle name="?鹎%U龡&amp;H齲_x0001_C铣_x0014__x0007__x0001__x0001_ 2 3 2 4 4" xfId="238"/>
    <cellStyle name="常规 5 5 2 2" xfId="239"/>
    <cellStyle name="?鹎%U龡&amp;H齲_x0001_C铣_x0014__x0007__x0001__x0001_ 3 3 3_2015财政决算公开" xfId="240"/>
    <cellStyle name="?鹎%U龡&amp;H齲_x0001_C铣_x0014__x0007__x0001__x0001_ 2 2 3" xfId="241"/>
    <cellStyle name="千位分隔 4 3 3 2" xfId="242"/>
    <cellStyle name="?鹎%U龡&amp;H齲_x0001_C铣_x0014__x0007__x0001__x0001_ 2 2 2 10" xfId="243"/>
    <cellStyle name="40% - 强调文字颜色 6 3 2 4" xfId="244"/>
    <cellStyle name="?鹎%U龡&amp;H齲_x0001_C铣_x0014__x0007__x0001__x0001_ 3 2 5 5" xfId="245"/>
    <cellStyle name="?鹎%U龡&amp;H齲_x0001_C铣_x0014__x0007__x0001__x0001_ 2 4 2 3 2 2" xfId="246"/>
    <cellStyle name="?鹎%U龡&amp;H齲_x0001_C铣_x0014__x0007__x0001__x0001_ 3 2 2 3 5" xfId="247"/>
    <cellStyle name="?鹎%U龡&amp;H齲_x0001_C铣_x0014__x0007__x0001__x0001_ 2 2 10 2" xfId="248"/>
    <cellStyle name="?鹎%U龡&amp;H齲_x0001_C铣_x0014__x0007__x0001__x0001_ 2 2 2 2 4 3" xfId="249"/>
    <cellStyle name="40% - 强调文字颜色 2 5 2_2015财政决算公开" xfId="250"/>
    <cellStyle name="常规 7 2 2 3" xfId="251"/>
    <cellStyle name="?鹎%U龡&amp;H齲_x0001_C铣_x0014__x0007__x0001__x0001_ 3 2 2 5 2" xfId="252"/>
    <cellStyle name="常规 2 2 2 2 3_2015财政决算公开" xfId="253"/>
    <cellStyle name="强调文字颜色 2 2 3 5" xfId="254"/>
    <cellStyle name="20% - 强调文字颜色 2 6" xfId="255"/>
    <cellStyle name="?鹎%U龡&amp;H齲_x0001_C铣_x0014__x0007__x0001__x0001_ 3 2 7 2" xfId="256"/>
    <cellStyle name="20% - 强调文字颜色 2 2 2 2" xfId="257"/>
    <cellStyle name="?鹎%U龡&amp;H齲_x0001_C铣_x0014__x0007__x0001__x0001_ 2 4 2 3 3" xfId="258"/>
    <cellStyle name="?鹎%U龡&amp;H齲_x0001_C铣_x0014__x0007__x0001__x0001_ 2 2 11" xfId="259"/>
    <cellStyle name="?鹎%U龡&amp;H齲_x0001_C铣_x0014__x0007__x0001__x0001_ 2 2 2 2 4_2015财政决算公开" xfId="260"/>
    <cellStyle name="常规 2 4 2 3 2" xfId="261"/>
    <cellStyle name="20% - 强调文字颜色 2 7" xfId="262"/>
    <cellStyle name="60% - 强调文字颜色 4 4 3 2" xfId="263"/>
    <cellStyle name="检查单元格 2 3 2 2" xfId="264"/>
    <cellStyle name="?鹎%U龡&amp;H齲_x0001_C铣_x0014__x0007__x0001__x0001_ 3 2 2 5 3" xfId="265"/>
    <cellStyle name="货币 2 2 2 4 2 2" xfId="266"/>
    <cellStyle name="?鹎%U龡&amp;H齲_x0001_C铣_x0014__x0007__x0001__x0001_ 3 2 7 3" xfId="267"/>
    <cellStyle name="20% - 强调文字颜色 6 2 3_2015财政决算公开" xfId="268"/>
    <cellStyle name="20% - 强调文字颜色 2 2 2 3" xfId="269"/>
    <cellStyle name="?鹎%U龡&amp;H齲_x0001_C铣_x0014__x0007__x0001__x0001_ 2 4 2 3 4" xfId="270"/>
    <cellStyle name="?鹎%U龡&amp;H齲_x0001_C铣_x0014__x0007__x0001__x0001_ 4 5_2015财政决算公开" xfId="271"/>
    <cellStyle name="?鹎%U龡&amp;H齲_x0001_C铣_x0014__x0007__x0001__x0001_ 2 2 12" xfId="272"/>
    <cellStyle name="?鹎%U龡&amp;H齲_x0001_C铣_x0014__x0007__x0001__x0001_ 2 2 2 2 2" xfId="273"/>
    <cellStyle name="?鹎%U龡&amp;H齲_x0001_C铣_x0014__x0007__x0001__x0001_ 3 3 6" xfId="274"/>
    <cellStyle name="好 5 2 3" xfId="275"/>
    <cellStyle name="?鹎%U龡&amp;H齲_x0001_C铣_x0014__x0007__x0001__x0001_ 3 2 3 4" xfId="276"/>
    <cellStyle name="?鹎%U龡&amp;H齲_x0001_C铣_x0014__x0007__x0001__x0001_ 2 2 2 2 2 2" xfId="277"/>
    <cellStyle name="?鹎%U龡&amp;H齲_x0001_C铣_x0014__x0007__x0001__x0001_ 3 3 6 2" xfId="278"/>
    <cellStyle name="?鹎%U龡&amp;H齲_x0001_C铣_x0014__x0007__x0001__x0001_ 4 6 4" xfId="279"/>
    <cellStyle name="输入 5" xfId="280"/>
    <cellStyle name="?鹎%U龡&amp;H齲_x0001_C铣_x0014__x0007__x0001__x0001_ 3 2 3 4 2" xfId="281"/>
    <cellStyle name="?鹎%U龡&amp;H齲_x0001_C铣_x0014__x0007__x0001__x0001_ 2 2 2 2 2 2 2" xfId="282"/>
    <cellStyle name="百分比 2 4 3" xfId="283"/>
    <cellStyle name="?鹎%U龡&amp;H齲_x0001_C铣_x0014__x0007__x0001__x0001_ 3 3 8" xfId="284"/>
    <cellStyle name="?鹎%U龡&amp;H齲_x0001_C铣_x0014__x0007__x0001__x0001_ 3 2 3 6" xfId="285"/>
    <cellStyle name="?鹎%U龡&amp;H齲_x0001_C铣_x0014__x0007__x0001__x0001_ 3 3 2 4_2015财政决算公开" xfId="286"/>
    <cellStyle name="60% - 强调文字颜色 3 2 2 2 3" xfId="287"/>
    <cellStyle name="?鹎%U龡&amp;H齲_x0001_C铣_x0014__x0007__x0001__x0001_ 3 3 4 2 2" xfId="288"/>
    <cellStyle name="?鹎%U龡&amp;H齲_x0001_C铣_x0014__x0007__x0001__x0001_ 4 4 4 2" xfId="289"/>
    <cellStyle name="?鹎%U龡&amp;H齲_x0001_C铣_x0014__x0007__x0001__x0001_ 3 2 3 2 2 2" xfId="290"/>
    <cellStyle name="?鹎%U龡&amp;H齲_x0001_C铣_x0014__x0007__x0001__x0001_ 2 2 2 2 2 4" xfId="291"/>
    <cellStyle name="?鹎%U龡&amp;H齲_x0001_C铣_x0014__x0007__x0001__x0001_ 3 3 8 2" xfId="292"/>
    <cellStyle name="千位分隔 4 2 2 5" xfId="293"/>
    <cellStyle name="?鹎%U龡&amp;H齲_x0001_C铣_x0014__x0007__x0001__x0001_ 3 2 3 6 2" xfId="294"/>
    <cellStyle name="常规 4 2 9" xfId="295"/>
    <cellStyle name="60% - 强调文字颜色 4 3 2 2 3" xfId="296"/>
    <cellStyle name="?鹎%U龡&amp;H齲_x0001_C铣_x0014__x0007__x0001__x0001_ 2 2 2 2 2 4 2" xfId="297"/>
    <cellStyle name="?鹎%U龡&amp;H齲_x0001_C铣_x0014__x0007__x0001__x0001_ 3 3 9" xfId="298"/>
    <cellStyle name="?鹎%U龡&amp;H齲_x0001_C铣_x0014__x0007__x0001__x0001_ 3 2 3 7" xfId="299"/>
    <cellStyle name="?鹎%U龡&amp;H齲_x0001_C铣_x0014__x0007__x0001__x0001_ 2 2 2 2 2 5" xfId="300"/>
    <cellStyle name="?鹎%U龡&amp;H齲_x0001_C铣_x0014__x0007__x0001__x0001_ 2 2 2 2 2_2015财政决算公开" xfId="301"/>
    <cellStyle name="货币 2 7 2" xfId="302"/>
    <cellStyle name="?鹎%U龡&amp;H齲_x0001_C铣_x0014__x0007__x0001__x0001_ 2 2 3 2 3" xfId="303"/>
    <cellStyle name="?鹎%U龡&amp;H齲_x0001_C铣_x0014__x0007__x0001__x0001_ 2 2 2 2 3" xfId="304"/>
    <cellStyle name="?鹎%U龡&amp;H齲_x0001_C铣_x0014__x0007__x0001__x0001_ 3 2_2015财政决算公开" xfId="305"/>
    <cellStyle name="?鹎%U龡&amp;H齲_x0001_C铣_x0014__x0007__x0001__x0001_ 3 2 4 4" xfId="306"/>
    <cellStyle name="?鹎%U龡&amp;H齲_x0001_C铣_x0014__x0007__x0001__x0001_ 3 4 6" xfId="307"/>
    <cellStyle name="?鹎%U龡&amp;H齲_x0001_C铣_x0014__x0007__x0001__x0001_ 3 2 2 2 4" xfId="308"/>
    <cellStyle name="适中 4 2 3" xfId="309"/>
    <cellStyle name="?鹎%U龡&amp;H齲_x0001_C铣_x0014__x0007__x0001__x0001_ 2 2 2 2 3 2" xfId="310"/>
    <cellStyle name="?鹎%U龡&amp;H齲_x0001_C铣_x0014__x0007__x0001__x0001_ 3 2 4 4 2" xfId="311"/>
    <cellStyle name="?鹎%U龡&amp;H齲_x0001_C铣_x0014__x0007__x0001__x0001_ 3 2 2 2 4 2" xfId="312"/>
    <cellStyle name="常规 6 2 2 4" xfId="313"/>
    <cellStyle name="?鹎%U龡&amp;H齲_x0001_C铣_x0014__x0007__x0001__x0001_ 3 4 6 2" xfId="314"/>
    <cellStyle name="?鹎%U龡&amp;H齲_x0001_C铣_x0014__x0007__x0001__x0001_ 2 2 2 2 3 2 2" xfId="315"/>
    <cellStyle name="?鹎%U龡&amp;H齲_x0001_C铣_x0014__x0007__x0001__x0001_ 3 3 4 3 2" xfId="316"/>
    <cellStyle name="?鹎%U龡&amp;H齲_x0001_C铣_x0014__x0007__x0001__x0001_ 3 2 3 2 3 2" xfId="317"/>
    <cellStyle name="?鹎%U龡&amp;H齲_x0001_C铣_x0014__x0007__x0001__x0001_ 2 2 2 2 3 4" xfId="318"/>
    <cellStyle name="好_司法部2010年度中央部门决算（草案）报" xfId="319"/>
    <cellStyle name="?鹎%U龡&amp;H齲_x0001_C铣_x0014__x0007__x0001__x0001_ 3 4 8" xfId="320"/>
    <cellStyle name="?鹎%U龡&amp;H齲_x0001_C铣_x0014__x0007__x0001__x0001_ 3 2 2 2 6" xfId="321"/>
    <cellStyle name="?鹎%U龡&amp;H齲_x0001_C铣_x0014__x0007__x0001__x0001_ 2 2 2 2 4" xfId="322"/>
    <cellStyle name="常规 7 2 2" xfId="323"/>
    <cellStyle name="?鹎%U龡&amp;H齲_x0001_C铣_x0014__x0007__x0001__x0001_ 3 2 5 4" xfId="324"/>
    <cellStyle name="?鹎%U龡&amp;H齲_x0001_C铣_x0014__x0007__x0001__x0001_ 3 2 2 3 4" xfId="325"/>
    <cellStyle name="20% - 强调文字颜色 1 5_2015财政决算公开" xfId="326"/>
    <cellStyle name="强调文字颜色 3 4 2 3" xfId="327"/>
    <cellStyle name="?鹎%U龡&amp;H齲_x0001_C铣_x0014__x0007__x0001__x0001_ 2 2 2 2 4 2" xfId="328"/>
    <cellStyle name="常规 7 2 2 2" xfId="329"/>
    <cellStyle name="?鹎%U龡&amp;H齲_x0001_C铣_x0014__x0007__x0001__x0001_ 2 2 2 2 4 3 2" xfId="330"/>
    <cellStyle name="强调文字颜色 4 2 4 2 2" xfId="331"/>
    <cellStyle name="?鹎%U龡&amp;H齲_x0001_C铣_x0014__x0007__x0001__x0001_ 3 3 4 4 2" xfId="332"/>
    <cellStyle name="?鹎%U龡&amp;H齲_x0001_C铣_x0014__x0007__x0001__x0001_ 3 2 3 2 4 2" xfId="333"/>
    <cellStyle name="?鹎%U龡&amp;H齲_x0001_C铣_x0014__x0007__x0001__x0001_ 2 2 2 2 4 4" xfId="334"/>
    <cellStyle name="常规 7 2 2 4" xfId="335"/>
    <cellStyle name="?鹎%U龡&amp;H齲_x0001_C铣_x0014__x0007__x0001__x0001_ 2 2 2 2 4 4 2" xfId="336"/>
    <cellStyle name="输入 3 3 2" xfId="337"/>
    <cellStyle name="?鹎%U龡&amp;H齲_x0001_C铣_x0014__x0007__x0001__x0001_ 2 2 2 2 4 5" xfId="338"/>
    <cellStyle name="?鹎%U龡&amp;H齲_x0001_C铣_x0014__x0007__x0001__x0001_ 2 2 2 2 5" xfId="339"/>
    <cellStyle name="常规 7 2 3" xfId="340"/>
    <cellStyle name="?鹎%U龡&amp;H齲_x0001_C铣_x0014__x0007__x0001__x0001_ 3 2 2 4 4" xfId="341"/>
    <cellStyle name="常规 5 2 3 2 2" xfId="342"/>
    <cellStyle name="20% - 强调文字颜色 1 8" xfId="343"/>
    <cellStyle name="60% - 强调文字颜色 4 4 2 3" xfId="344"/>
    <cellStyle name="?鹎%U龡&amp;H齲_x0001_C铣_x0014__x0007__x0001__x0001_ 3 2 6 4" xfId="345"/>
    <cellStyle name="?鹎%U龡&amp;H齲_x0001_C铣_x0014__x0007__x0001__x0001_ 2 4 2 2 5" xfId="346"/>
    <cellStyle name="?鹎%U龡&amp;H齲_x0001_C铣_x0014__x0007__x0001__x0001_ 2 2 2 2 5 2" xfId="347"/>
    <cellStyle name="常规 7 2 3 2" xfId="348"/>
    <cellStyle name="常规 2 2 2 2 5" xfId="349"/>
    <cellStyle name="?鹎%U龡&amp;H齲_x0001_C铣_x0014__x0007__x0001__x0001_ 2 3 4 3 2" xfId="350"/>
    <cellStyle name="?鹎%U龡&amp;H齲_x0001_C铣_x0014__x0007__x0001__x0001_ 2 2 2 2 6" xfId="351"/>
    <cellStyle name="常规 7 2 4" xfId="352"/>
    <cellStyle name="20% - 强调文字颜色 2 8" xfId="353"/>
    <cellStyle name="检查单元格 2 3 2 3" xfId="354"/>
    <cellStyle name="?鹎%U龡&amp;H齲_x0001_C铣_x0014__x0007__x0001__x0001_ 3 2 2 5 4" xfId="355"/>
    <cellStyle name="样式 1" xfId="356"/>
    <cellStyle name="常规 5 2 3 3 2" xfId="357"/>
    <cellStyle name="?鹎%U龡&amp;H齲_x0001_C铣_x0014__x0007__x0001__x0001_ 3 2 7 4" xfId="358"/>
    <cellStyle name="?鹎%U龡&amp;H齲_x0001_C铣_x0014__x0007__x0001__x0001_ 2 2 2 2 6 2" xfId="359"/>
    <cellStyle name="常规 13 4 2" xfId="360"/>
    <cellStyle name="常规 5 2 3 4" xfId="361"/>
    <cellStyle name="?鹎%U龡&amp;H齲_x0001_C铣_x0014__x0007__x0001__x0001_ 2 4 7 2" xfId="362"/>
    <cellStyle name="?鹎%U龡&amp;H齲_x0001_C铣_x0014__x0007__x0001__x0001_ 2 2 2 2 7" xfId="363"/>
    <cellStyle name="常规 7 2 5" xfId="364"/>
    <cellStyle name="20% - 强调文字颜色 2 2 3 4" xfId="365"/>
    <cellStyle name="常规 2 2 2 2 6 2" xfId="366"/>
    <cellStyle name="?鹎%U龡&amp;H齲_x0001_C铣_x0014__x0007__x0001__x0001_ 2 4 2 4 5" xfId="367"/>
    <cellStyle name="警告文本 2 3" xfId="368"/>
    <cellStyle name="20% - 强调文字颜色 1 4 2 2 2" xfId="369"/>
    <cellStyle name="20% - 强调文字颜色 3 8" xfId="370"/>
    <cellStyle name="注释 5 2 3" xfId="371"/>
    <cellStyle name="?鹎%U龡&amp;H齲_x0001_C铣_x0014__x0007__x0001__x0001_ 3 2 2 6 4" xfId="372"/>
    <cellStyle name="常规 12 3_2015财政决算公开" xfId="373"/>
    <cellStyle name="?鹎%U龡&amp;H齲_x0001_C铣_x0014__x0007__x0001__x0001_ 2 3 6_2015财政决算公开" xfId="374"/>
    <cellStyle name="?鹎%U龡&amp;H齲_x0001_C铣_x0014__x0007__x0001__x0001_ 2 2 2 2 7 2" xfId="375"/>
    <cellStyle name="千位分隔 4 5 2 2" xfId="376"/>
    <cellStyle name="?鹎%U龡&amp;H齲_x0001_C铣_x0014__x0007__x0001__x0001_ 2 2 2 2 8" xfId="377"/>
    <cellStyle name="?鹎%U龡&amp;H齲_x0001_C铣_x0014__x0007__x0001__x0001_ 2 2 2 6 4 2" xfId="378"/>
    <cellStyle name="常规 14" xfId="379"/>
    <cellStyle name="好 4 4" xfId="380"/>
    <cellStyle name="20% - 强调文字颜色 3 3 3 3" xfId="381"/>
    <cellStyle name="?鹎%U龡&amp;H齲_x0001_C铣_x0014__x0007__x0001__x0001_ 2 2 2 2_2015财政决算公开" xfId="382"/>
    <cellStyle name="?鹎%U龡&amp;H齲_x0001_C铣_x0014__x0007__x0001__x0001_ 2 2 2 3" xfId="383"/>
    <cellStyle name="?鹎%U龡&amp;H齲_x0001_C铣_x0014__x0007__x0001__x0001_ 2 2 2 3 2" xfId="384"/>
    <cellStyle name="?鹎%U龡&amp;H齲_x0001_C铣_x0014__x0007__x0001__x0001_ 2 2 2 3 3" xfId="385"/>
    <cellStyle name="?鹎%U龡&amp;H齲_x0001_C铣_x0014__x0007__x0001__x0001_ 3 3 4_2015财政决算公开" xfId="386"/>
    <cellStyle name="60% - 强调文字颜色 5 2 3" xfId="387"/>
    <cellStyle name="链接单元格 2 2 2 2" xfId="388"/>
    <cellStyle name="?鹎%U龡&amp;H齲_x0001_C铣_x0014__x0007__x0001__x0001_ 3 2 3 2_2015财政决算公开" xfId="389"/>
    <cellStyle name="常规 2 5 4" xfId="390"/>
    <cellStyle name="货币 2 2 3 2 2" xfId="391"/>
    <cellStyle name="强调文字颜色 4 2 4 2" xfId="392"/>
    <cellStyle name="?鹎%U龡&amp;H齲_x0001_C铣_x0014__x0007__x0001__x0001_ 3 3 4 4" xfId="393"/>
    <cellStyle name="?鹎%U龡&amp;H齲_x0001_C铣_x0014__x0007__x0001__x0001_ 3 2 3 2 4" xfId="394"/>
    <cellStyle name="适中 5 2 3" xfId="395"/>
    <cellStyle name="?鹎%U龡&amp;H齲_x0001_C铣_x0014__x0007__x0001__x0001_ 2 2 2 3 3 2" xfId="396"/>
    <cellStyle name="?鹎%U龡&amp;H齲_x0001_C铣_x0014__x0007__x0001__x0001_ 2 2 2 3 4" xfId="397"/>
    <cellStyle name="常规 7 3 2" xfId="398"/>
    <cellStyle name="?鹎%U龡&amp;H齲_x0001_C铣_x0014__x0007__x0001__x0001_ 2 2 3_2015财政决算公开" xfId="399"/>
    <cellStyle name="强调文字颜色 4 2 5 2" xfId="400"/>
    <cellStyle name="?鹎%U龡&amp;H齲_x0001_C铣_x0014__x0007__x0001__x0001_ 3 3 5 4" xfId="401"/>
    <cellStyle name="?鹎%U龡&amp;H齲_x0001_C铣_x0014__x0007__x0001__x0001_ 3 2 3 3 4" xfId="402"/>
    <cellStyle name="?鹎%U龡&amp;H齲_x0001_C铣_x0014__x0007__x0001__x0001_ 2 2 2 3 4 2" xfId="403"/>
    <cellStyle name="常规 7 3 2 2" xfId="404"/>
    <cellStyle name="千位分隔 3" xfId="405"/>
    <cellStyle name="?鹎%U龡&amp;H齲_x0001_C铣_x0014__x0007__x0001__x0001_ 2 3 2 3 2 2" xfId="406"/>
    <cellStyle name="标题 4 2" xfId="407"/>
    <cellStyle name="?鹎%U龡&amp;H齲_x0001_C铣_x0014__x0007__x0001__x0001_ 2 2 2 3 5" xfId="408"/>
    <cellStyle name="常规 7 3 3" xfId="409"/>
    <cellStyle name="?鹎%U龡&amp;H齲_x0001_C铣_x0014__x0007__x0001__x0001_ 2 3 10" xfId="410"/>
    <cellStyle name="?鹎%U龡&amp;H齲_x0001_C铣_x0014__x0007__x0001__x0001_ 2 2 2 4" xfId="411"/>
    <cellStyle name="60% - 强调文字颜色 6 2_2015财政决算公开" xfId="412"/>
    <cellStyle name="?鹎%U龡&amp;H齲_x0001_C铣_x0014__x0007__x0001__x0001_ 2 2 2 4 2" xfId="413"/>
    <cellStyle name="?鹎%U龡&amp;H齲_x0001_C铣_x0014__x0007__x0001__x0001_ 2 2 3 3_2015财政决算公开" xfId="414"/>
    <cellStyle name="常规 2 6 3" xfId="415"/>
    <cellStyle name="?鹎%U龡&amp;H齲_x0001_C铣_x0014__x0007__x0001__x0001_ 2 2 2 4 2 2" xfId="416"/>
    <cellStyle name="?鹎%U龡&amp;H齲_x0001_C铣_x0014__x0007__x0001__x0001_ 2 2 2 8" xfId="417"/>
    <cellStyle name="60% - 强调文字颜色 5 3 2 2" xfId="418"/>
    <cellStyle name="?鹎%U龡&amp;H齲_x0001_C铣_x0014__x0007__x0001__x0001_ 2 2 2 4 3" xfId="419"/>
    <cellStyle name="强调文字颜色 4 3 4 2" xfId="420"/>
    <cellStyle name="?鹎%U龡&amp;H齲_x0001_C铣_x0014__x0007__x0001__x0001_ 3 4 4 4" xfId="421"/>
    <cellStyle name="40% - 强调文字颜色 5 3 2 3 2" xfId="422"/>
    <cellStyle name="?鹎%U龡&amp;H齲_x0001_C铣_x0014__x0007__x0001__x0001_ 3 2 2 2 2 4" xfId="423"/>
    <cellStyle name="?鹎%U龡&amp;H齲_x0001_C铣_x0014__x0007__x0001__x0001_ 2 2 2 4 3 2" xfId="424"/>
    <cellStyle name="60% - 强调文字颜色 5 3 3 2" xfId="425"/>
    <cellStyle name="?鹎%U龡&amp;H齲_x0001_C铣_x0014__x0007__x0001__x0001_ 2 2 3 8" xfId="426"/>
    <cellStyle name="检查单元格 3 2 2 2" xfId="427"/>
    <cellStyle name="?鹎%U龡&amp;H齲_x0001_C铣_x0014__x0007__x0001__x0001_ 2 2 2 4 4" xfId="428"/>
    <cellStyle name="常规 4 2 3 2 2" xfId="429"/>
    <cellStyle name="常规 7 4 2" xfId="430"/>
    <cellStyle name="?鹎%U龡&amp;H齲_x0001_C铣_x0014__x0007__x0001__x0001_ 3 4 5 4" xfId="431"/>
    <cellStyle name="?鹎%U龡&amp;H齲_x0001_C铣_x0014__x0007__x0001__x0001_ 3 2 2 2 3 4" xfId="432"/>
    <cellStyle name="?鹎%U龡&amp;H齲_x0001_C铣_x0014__x0007__x0001__x0001_ 2 2 2 4 4 2" xfId="433"/>
    <cellStyle name="?鹎%U龡&amp;H齲_x0001_C铣_x0014__x0007__x0001__x0001_ 2 3 2 3 3 2" xfId="434"/>
    <cellStyle name="20% - 强调文字颜色 5 3 3_2015财政决算公开" xfId="435"/>
    <cellStyle name="标题 5 2" xfId="436"/>
    <cellStyle name="?鹎%U龡&amp;H齲_x0001_C铣_x0014__x0007__x0001__x0001_ 2 2 2 4 5" xfId="437"/>
    <cellStyle name="常规 7 4 3" xfId="438"/>
    <cellStyle name="20% - 强调文字颜色 1 2 2 2 2" xfId="439"/>
    <cellStyle name="60% - 强调文字颜色 5 3 5" xfId="440"/>
    <cellStyle name="检查单元格 3 2 4" xfId="441"/>
    <cellStyle name="?鹎%U龡&amp;H齲_x0001_C铣_x0014__x0007__x0001__x0001_ 2 2 7 2 2" xfId="442"/>
    <cellStyle name="解释性文本 2 3 2" xfId="443"/>
    <cellStyle name="?鹎%U龡&amp;H齲_x0001_C铣_x0014__x0007__x0001__x0001_ 2 2 2 4_2015财政决算公开" xfId="444"/>
    <cellStyle name="?鹎%U龡&amp;H齲_x0001_C铣_x0014__x0007__x0001__x0001_ 2 3 3 2 2" xfId="445"/>
    <cellStyle name="40% - 强调文字颜色 1 2 3 3 2" xfId="446"/>
    <cellStyle name="?鹎%U龡&amp;H齲_x0001_C铣_x0014__x0007__x0001__x0001_ 2 2 2 5" xfId="447"/>
    <cellStyle name="解释性文本 7" xfId="448"/>
    <cellStyle name="?鹎%U龡&amp;H齲_x0001_C铣_x0014__x0007__x0001__x0001_ 2 2 2 5 2 2" xfId="449"/>
    <cellStyle name="差 4" xfId="450"/>
    <cellStyle name="?鹎%U龡&amp;H齲_x0001_C铣_x0014__x0007__x0001__x0001_ 2 3 2 8" xfId="451"/>
    <cellStyle name="60% - 强调文字颜色 5 4 2 2" xfId="452"/>
    <cellStyle name="强调文字颜色 4 2 2 2 3" xfId="453"/>
    <cellStyle name="?鹎%U龡&amp;H齲_x0001_C铣_x0014__x0007__x0001__x0001_ 3 3 2 4 3" xfId="454"/>
    <cellStyle name="?鹎%U龡&amp;H齲_x0001_C铣_x0014__x0007__x0001__x0001_ 2 2 2 5 3" xfId="455"/>
    <cellStyle name="20% - 强调文字颜色 3 2 2 3" xfId="456"/>
    <cellStyle name="?鹎%U龡&amp;H齲_x0001_C铣_x0014__x0007__x0001__x0001_ 2 2 2 5 3 2" xfId="457"/>
    <cellStyle name="?鹎%U龡&amp;H齲_x0001_C铣_x0014__x0007__x0001__x0001_ 2 2 2 5 4" xfId="458"/>
    <cellStyle name="常规 4 2 3 3 2" xfId="459"/>
    <cellStyle name="?鹎%U龡&amp;H齲_x0001_C铣_x0014__x0007__x0001__x0001_ 2 2 2 5_2015财政决算公开" xfId="460"/>
    <cellStyle name="60% - 强调文字颜色 5 2 3 5" xfId="461"/>
    <cellStyle name="?鹎%U龡&amp;H齲_x0001_C铣_x0014__x0007__x0001__x0001_ 2 2 2 6" xfId="462"/>
    <cellStyle name="?鹎%U龡&amp;H齲_x0001_C铣_x0014__x0007__x0001__x0001_ 2 2 2 6 2" xfId="463"/>
    <cellStyle name="?鹎%U龡&amp;H齲_x0001_C铣_x0014__x0007__x0001__x0001_ 2 2 2 6 2 2" xfId="464"/>
    <cellStyle name="40% - 强调文字颜色 5 3" xfId="465"/>
    <cellStyle name="好 2 4" xfId="466"/>
    <cellStyle name="?鹎%U龡&amp;H齲_x0001_C铣_x0014__x0007__x0001__x0001_ 2 4 2 8" xfId="467"/>
    <cellStyle name="60% - 强调文字颜色 5 5 2 2" xfId="468"/>
    <cellStyle name="强调文字颜色 4 2 3 2 3" xfId="469"/>
    <cellStyle name="?鹎%U龡&amp;H齲_x0001_C铣_x0014__x0007__x0001__x0001_ 5 3" xfId="470"/>
    <cellStyle name="?鹎%U龡&amp;H齲_x0001_C铣_x0014__x0007__x0001__x0001_ 2 2 2 6 3" xfId="471"/>
    <cellStyle name="常规 2 3 6 5" xfId="472"/>
    <cellStyle name="20% - 强调文字颜色 3 3 2 3" xfId="473"/>
    <cellStyle name="?鹎%U龡&amp;H齲_x0001_C铣_x0014__x0007__x0001__x0001_ 2 2 2 6 3 2" xfId="474"/>
    <cellStyle name="40% - 强调文字颜色 6 3" xfId="475"/>
    <cellStyle name="好 3 4" xfId="476"/>
    <cellStyle name="?鹎%U龡&amp;H齲_x0001_C铣_x0014__x0007__x0001__x0001_ 2 2 2 6 4" xfId="477"/>
    <cellStyle name="40% - 强调文字颜色 6 2 4 2 2" xfId="478"/>
    <cellStyle name="常规 4 2 3 4 2" xfId="479"/>
    <cellStyle name="?鹎%U龡&amp;H齲_x0001_C铣_x0014__x0007__x0001__x0001_ 2 2 2 6 5" xfId="480"/>
    <cellStyle name="?鹎%U龡&amp;H齲_x0001_C铣_x0014__x0007__x0001__x0001_ 2 2 7 4 2" xfId="481"/>
    <cellStyle name="?鹎%U龡&amp;H齲_x0001_C铣_x0014__x0007__x0001__x0001_ 2 2 2 6_2015财政决算公开" xfId="482"/>
    <cellStyle name="?鹎%U龡&amp;H齲_x0001_C铣_x0014__x0007__x0001__x0001_ 3 2 5 2 2" xfId="483"/>
    <cellStyle name="?鹎%U龡&amp;H齲_x0001_C铣_x0014__x0007__x0001__x0001_ 3 2 2 3 2 2" xfId="484"/>
    <cellStyle name="?鹎%U龡&amp;H齲_x0001_C铣_x0014__x0007__x0001__x0001_ 2 2 2 7" xfId="485"/>
    <cellStyle name="?鹎%U龡&amp;H齲_x0001_C铣_x0014__x0007__x0001__x0001_ 2 2 2 7 2" xfId="486"/>
    <cellStyle name="常规 3 4" xfId="487"/>
    <cellStyle name="20% - 强调文字颜色 5 3_2015财政决算公开" xfId="488"/>
    <cellStyle name="Percent_laroux" xfId="489"/>
    <cellStyle name="?鹎%U龡&amp;H齲_x0001_C铣_x0014__x0007__x0001__x0001_ 2 2 2 8 2" xfId="490"/>
    <cellStyle name="60% - 强调文字颜色 5 3 2 2 2" xfId="491"/>
    <cellStyle name="?鹎%U龡&amp;H齲_x0001_C铣_x0014__x0007__x0001__x0001_ 2 2 2 9" xfId="492"/>
    <cellStyle name="60% - 强调文字颜色 5 3 2 3" xfId="493"/>
    <cellStyle name="?鹎%U龡&amp;H齲_x0001_C铣_x0014__x0007__x0001__x0001_ 2 2 2 9 2" xfId="494"/>
    <cellStyle name="60% - 强调文字颜色 5 3 2 3 2" xfId="495"/>
    <cellStyle name="?鹎%U龡&amp;H齲_x0001_C铣_x0014__x0007__x0001__x0001_ 2 2 2_2015财政决算公开" xfId="496"/>
    <cellStyle name="20% - 强调文字颜色 1 2 3 4" xfId="497"/>
    <cellStyle name="40% - 强调文字颜色 2 2 2_2015财政决算公开" xfId="498"/>
    <cellStyle name="20% - 强调文字颜色 1 3 2 2 2" xfId="499"/>
    <cellStyle name="?鹎%U龡&amp;H齲_x0001_C铣_x0014__x0007__x0001__x0001_ 2 3 2 4 5" xfId="500"/>
    <cellStyle name="20% - 强调文字颜色 1 2 3 2_2015财政决算公开" xfId="501"/>
    <cellStyle name="?鹎%U龡&amp;H齲_x0001_C铣_x0014__x0007__x0001__x0001_ 2 2 4" xfId="502"/>
    <cellStyle name="20% - 强调文字颜色 1 2 3 3 2" xfId="503"/>
    <cellStyle name="?鹎%U龡&amp;H齲_x0001_C铣_x0014__x0007__x0001__x0001_ 2 3 2 4 4 2" xfId="504"/>
    <cellStyle name="?鹎%U龡&amp;H齲_x0001_C铣_x0014__x0007__x0001__x0001_ 2 2 3 2" xfId="505"/>
    <cellStyle name="货币 2 7 2 2" xfId="506"/>
    <cellStyle name="?鹎%U龡&amp;H齲_x0001_C铣_x0014__x0007__x0001__x0001_ 2 2 3 2 3 2" xfId="507"/>
    <cellStyle name="千位分隔 2 8" xfId="508"/>
    <cellStyle name="?鹎%U龡&amp;H齲_x0001_C铣_x0014__x0007__x0001__x0001_ 4 3_2015财政决算公开" xfId="509"/>
    <cellStyle name="货币 2 7 3" xfId="510"/>
    <cellStyle name="?鹎%U龡&amp;H齲_x0001_C铣_x0014__x0007__x0001__x0001_ 2 2 3 2 4" xfId="511"/>
    <cellStyle name="常规 8 2 2" xfId="512"/>
    <cellStyle name="货币 2 7 3 2" xfId="513"/>
    <cellStyle name="?鹎%U龡&amp;H齲_x0001_C铣_x0014__x0007__x0001__x0001_ 2 2 3 2 4 2" xfId="514"/>
    <cellStyle name="常规 8 2 2 2" xfId="515"/>
    <cellStyle name="货币 2 7 4" xfId="516"/>
    <cellStyle name="?鹎%U龡&amp;H齲_x0001_C铣_x0014__x0007__x0001__x0001_ 2 2 3 2 5" xfId="517"/>
    <cellStyle name="常规 8 2 3" xfId="518"/>
    <cellStyle name="?鹎%U龡&amp;H齲_x0001_C铣_x0014__x0007__x0001__x0001_ 2 3 2" xfId="519"/>
    <cellStyle name="?鹎%U龡&amp;H齲_x0001_C铣_x0014__x0007__x0001__x0001_ 2 2 3 2_2015财政决算公开" xfId="520"/>
    <cellStyle name="20% - 强调文字颜色 1 2 4 2" xfId="521"/>
    <cellStyle name="?鹎%U龡&amp;H齲_x0001_C铣_x0014__x0007__x0001__x0001_ 2 2 9 2" xfId="522"/>
    <cellStyle name="解释性文本 4 3" xfId="523"/>
    <cellStyle name="?鹎%U龡&amp;H齲_x0001_C铣_x0014__x0007__x0001__x0001_ 2 2 3 3" xfId="524"/>
    <cellStyle name="?鹎%U龡&amp;H齲_x0001_C铣_x0014__x0007__x0001__x0001_ 2 2 3 3 2" xfId="525"/>
    <cellStyle name="?鹎%U龡&amp;H齲_x0001_C铣_x0014__x0007__x0001__x0001_ 2 4" xfId="526"/>
    <cellStyle name="千位分隔 3 6 2" xfId="527"/>
    <cellStyle name="20% - 强调文字颜色 1 2 5" xfId="528"/>
    <cellStyle name="?鹎%U龡&amp;H齲_x0001_C铣_x0014__x0007__x0001__x0001_ 2 2 3 3 2 2" xfId="529"/>
    <cellStyle name="货币 2 8 2" xfId="530"/>
    <cellStyle name="?鹎%U龡&amp;H齲_x0001_C铣_x0014__x0007__x0001__x0001_ 2 2 3 3 3" xfId="531"/>
    <cellStyle name="千位分隔 3 7 2" xfId="532"/>
    <cellStyle name="20% - 强调文字颜色 1 3 5" xfId="533"/>
    <cellStyle name="?鹎%U龡&amp;H齲_x0001_C铣_x0014__x0007__x0001__x0001_ 2 2 3 3 3 2" xfId="534"/>
    <cellStyle name="计算 2 4" xfId="535"/>
    <cellStyle name="?鹎%U龡&amp;H齲_x0001_C铣_x0014__x0007__x0001__x0001_ 2 2 3 3 4" xfId="536"/>
    <cellStyle name="常规 8 3 2" xfId="537"/>
    <cellStyle name="60% - 强调文字颜色 1 3 2 2 2 2" xfId="538"/>
    <cellStyle name="20% - 强调文字颜色 6 2" xfId="539"/>
    <cellStyle name="常规 3 5 5" xfId="540"/>
    <cellStyle name="?鹎%U龡&amp;H齲_x0001_C铣_x0014__x0007__x0001__x0001_ 3 2 2 2 3_2015财政决算公开" xfId="541"/>
    <cellStyle name="60% - 强调文字颜色 2 5 3 2" xfId="542"/>
    <cellStyle name="60% - 强调文字颜色 6 2 4" xfId="543"/>
    <cellStyle name="?鹎%U龡&amp;H齲_x0001_C铣_x0014__x0007__x0001__x0001_ 3 4 5_2015财政决算公开" xfId="544"/>
    <cellStyle name="20% - 强调文字颜色 6 3 2 2" xfId="545"/>
    <cellStyle name="?鹎%U龡&amp;H齲_x0001_C铣_x0014__x0007__x0001__x0001_ 2 2 3 4" xfId="546"/>
    <cellStyle name="千位分隔 4 6 2" xfId="547"/>
    <cellStyle name="20% - 强调文字颜色 6 3 2 2 2 2" xfId="548"/>
    <cellStyle name="20% - 强调文字颜色 2 2 5" xfId="549"/>
    <cellStyle name="百分比 2 2 2 4" xfId="550"/>
    <cellStyle name="?鹎%U龡&amp;H齲_x0001_C铣_x0014__x0007__x0001__x0001_ 2 2 3 4 2 2" xfId="551"/>
    <cellStyle name="?鹎%U龡&amp;H齲_x0001_C铣_x0014__x0007__x0001__x0001_ 3 2 2 8" xfId="552"/>
    <cellStyle name="60% - 强调文字颜色 6 3 2 2" xfId="553"/>
    <cellStyle name="千位分隔 4 7" xfId="554"/>
    <cellStyle name="20% - 强调文字颜色 6 3 2 2 3" xfId="555"/>
    <cellStyle name="货币 2 9 2" xfId="556"/>
    <cellStyle name="?鹎%U龡&amp;H齲_x0001_C铣_x0014__x0007__x0001__x0001_ 2 2 3 4 3" xfId="557"/>
    <cellStyle name="千位分隔 4 7 2" xfId="558"/>
    <cellStyle name="20% - 强调文字颜色 2 3 5" xfId="559"/>
    <cellStyle name="常规 43" xfId="560"/>
    <cellStyle name="常规 38" xfId="561"/>
    <cellStyle name="?鹎%U龡&amp;H齲_x0001_C铣_x0014__x0007__x0001__x0001_ 2 2 3 4 3 2" xfId="562"/>
    <cellStyle name="小数 2 2 2 2" xfId="563"/>
    <cellStyle name="60% - 强调文字颜色 6 3 3 2" xfId="564"/>
    <cellStyle name="?鹎%U龡&amp;H齲_x0001_C铣_x0014__x0007__x0001__x0001_ 3 2 3 8" xfId="565"/>
    <cellStyle name="检查单元格 4 2 2 2" xfId="566"/>
    <cellStyle name="?鹎%U龡&amp;H齲_x0001_C铣_x0014__x0007__x0001__x0001_ 2 2 3 4 4" xfId="567"/>
    <cellStyle name="常规 4 2 4 2 2" xfId="568"/>
    <cellStyle name="常规 8 4 2" xfId="569"/>
    <cellStyle name="?鹎%U龡&amp;H齲_x0001_C铣_x0014__x0007__x0001__x0001_ 2 2 3 4 4 2" xfId="570"/>
    <cellStyle name="?鹎%U龡&amp;H齲_x0001_C铣_x0014__x0007__x0001__x0001_ 3 2 2 2 8" xfId="571"/>
    <cellStyle name="20% - 强调文字颜色 6 6_2015财政决算公开" xfId="572"/>
    <cellStyle name="20% - 强调文字颜色 6 3 2 3" xfId="573"/>
    <cellStyle name="?鹎%U龡&amp;H齲_x0001_C铣_x0014__x0007__x0001__x0001_ 2 2 3 5" xfId="574"/>
    <cellStyle name="40% - 强调文字颜色 5 2 3_2015财政决算公开" xfId="575"/>
    <cellStyle name="20% - 强调文字颜色 6 3 2 3 2" xfId="576"/>
    <cellStyle name="?鹎%U龡&amp;H齲_x0001_C铣_x0014__x0007__x0001__x0001_ 4 2 2 6" xfId="577"/>
    <cellStyle name="?鹎%U龡&amp;H齲_x0001_C铣_x0014__x0007__x0001__x0001_ 2 2 3 5 2" xfId="578"/>
    <cellStyle name="差 5 2 3" xfId="579"/>
    <cellStyle name="?鹎%U龡&amp;H齲_x0001_C铣_x0014__x0007__x0001__x0001_ 3 2 4 2 2" xfId="580"/>
    <cellStyle name="?鹎%U龡&amp;H齲_x0001_C铣_x0014__x0007__x0001__x0001_ 3 4 4 2" xfId="581"/>
    <cellStyle name="差 3 2 3 2" xfId="582"/>
    <cellStyle name="?鹎%U龡&amp;H齲_x0001_C铣_x0014__x0007__x0001__x0001_ 3 2 2 2 2 2" xfId="583"/>
    <cellStyle name="20% - 强调文字颜色 6 3 2 4" xfId="584"/>
    <cellStyle name="?鹎%U龡&amp;H齲_x0001_C铣_x0014__x0007__x0001__x0001_ 2 2 3 6" xfId="585"/>
    <cellStyle name="?鹎%U龡&amp;H齲_x0001_C铣_x0014__x0007__x0001__x0001_ 3 4 4 3" xfId="586"/>
    <cellStyle name="?鹎%U龡&amp;H齲_x0001_C铣_x0014__x0007__x0001__x0001_ 3 2 2 2 2 3" xfId="587"/>
    <cellStyle name="?鹎%U龡&amp;H齲_x0001_C铣_x0014__x0007__x0001__x0001_ 2 2 3 7" xfId="588"/>
    <cellStyle name="?鹎%U龡&amp;H齲_x0001_C铣_x0014__x0007__x0001__x0001_ 3 4 4 3 2" xfId="589"/>
    <cellStyle name="千位[0]_，" xfId="590"/>
    <cellStyle name="?鹎%U龡&amp;H齲_x0001_C铣_x0014__x0007__x0001__x0001_ 3 2 2 2 2 3 2" xfId="591"/>
    <cellStyle name="?鹎%U龡&amp;H齲_x0001_C铣_x0014__x0007__x0001__x0001_ 2 2 3 7 2" xfId="592"/>
    <cellStyle name="?鹎%U龡&amp;H齲_x0001_C铣_x0014__x0007__x0001__x0001_ 2 2 4 2" xfId="593"/>
    <cellStyle name="?鹎%U龡&amp;H齲_x0001_C铣_x0014__x0007__x0001__x0001_ 2 2 4 3" xfId="594"/>
    <cellStyle name="20% - 强调文字颜色 3 2 4 2 2" xfId="595"/>
    <cellStyle name="?鹎%U龡&amp;H齲_x0001_C铣_x0014__x0007__x0001__x0001_ 2 2 4 3 2" xfId="596"/>
    <cellStyle name="no dec 2" xfId="597"/>
    <cellStyle name="20% - 强调文字颜色 6 3 3 2" xfId="598"/>
    <cellStyle name="?鹎%U龡&amp;H齲_x0001_C铣_x0014__x0007__x0001__x0001_ 2 2 4 4" xfId="599"/>
    <cellStyle name="?鹎%U龡&amp;H齲_x0001_C铣_x0014__x0007__x0001__x0001_ 2 4 2 2_2015财政决算公开" xfId="600"/>
    <cellStyle name="20% - 强调文字颜色 6 3 3 2 2" xfId="601"/>
    <cellStyle name="?鹎%U龡&amp;H齲_x0001_C铣_x0014__x0007__x0001__x0001_ 2 2 4 4 2" xfId="602"/>
    <cellStyle name="20% - 强调文字颜色 6 3 3 3" xfId="603"/>
    <cellStyle name="20% - 强调文字颜色 5 2 2 2 2 2" xfId="604"/>
    <cellStyle name="?鹎%U龡&amp;H齲_x0001_C铣_x0014__x0007__x0001__x0001_ 2 2 4 5" xfId="605"/>
    <cellStyle name="20% - 强调文字颜色 4 6 2" xfId="606"/>
    <cellStyle name="数字 2 4" xfId="607"/>
    <cellStyle name="?鹎%U龡&amp;H齲_x0001_C铣_x0014__x0007__x0001__x0001_ 2 2 4_2015财政决算公开" xfId="608"/>
    <cellStyle name="20% - 强调文字颜色 2 2 4 2 2" xfId="609"/>
    <cellStyle name="?鹎%U龡&amp;H齲_x0001_C铣_x0014__x0007__x0001__x0001_ 3 4 6 5" xfId="610"/>
    <cellStyle name="?鹎%U龡&amp;H齲_x0001_C铣_x0014__x0007__x0001__x0001_ 3 2 2 2 4 5" xfId="611"/>
    <cellStyle name="常规 11 2" xfId="612"/>
    <cellStyle name="?鹎%U龡&amp;H齲_x0001_C铣_x0014__x0007__x0001__x0001_ 2 2 5" xfId="613"/>
    <cellStyle name="常规 11 2 2" xfId="614"/>
    <cellStyle name="烹拳 [0]_laroux" xfId="615"/>
    <cellStyle name="?鹎%U龡&amp;H齲_x0001_C铣_x0014__x0007__x0001__x0001_ 2 2 5 2" xfId="616"/>
    <cellStyle name="常规 11 2 2 2" xfId="617"/>
    <cellStyle name="?鹎%U龡&amp;H齲_x0001_C铣_x0014__x0007__x0001__x0001_ 2 2 5 2 2" xfId="618"/>
    <cellStyle name="60% - 强调文字颜色 2 2 4 3" xfId="619"/>
    <cellStyle name="60% - 强调文字颜色 3 3 5" xfId="620"/>
    <cellStyle name="常规 11 2 3" xfId="621"/>
    <cellStyle name="?鹎%U龡&amp;H齲_x0001_C铣_x0014__x0007__x0001__x0001_ 2 2 5 3" xfId="622"/>
    <cellStyle name="常规 11 2 3 2" xfId="623"/>
    <cellStyle name="?鹎%U龡&amp;H齲_x0001_C铣_x0014__x0007__x0001__x0001_ 2 2 5 3 2" xfId="624"/>
    <cellStyle name="20% - 强调文字颜色 4 5 2 2 2" xfId="625"/>
    <cellStyle name="20% - 强调文字颜色 6 3 4 2" xfId="626"/>
    <cellStyle name="?鹎%U龡&amp;H齲_x0001_C铣_x0014__x0007__x0001__x0001_ 2 2 5 4" xfId="627"/>
    <cellStyle name="强调文字颜色 1 3 3 2 2" xfId="628"/>
    <cellStyle name="常规 11 2 4" xfId="629"/>
    <cellStyle name="?鹎%U龡&amp;H齲_x0001_C铣_x0014__x0007__x0001__x0001_ 2 2 5 4 2" xfId="630"/>
    <cellStyle name="?鹎%U龡&amp;H齲_x0001_C铣_x0014__x0007__x0001__x0001_ 2 4 4 2 2" xfId="631"/>
    <cellStyle name="60% - 强调文字颜色 2 3 2 2 3" xfId="632"/>
    <cellStyle name="注释 2 2 3" xfId="633"/>
    <cellStyle name="40% - 强调文字颜色 5 6 3" xfId="634"/>
    <cellStyle name="常规 11 2 5" xfId="635"/>
    <cellStyle name="?鹎%U龡&amp;H齲_x0001_C铣_x0014__x0007__x0001__x0001_ 2 2 5 5" xfId="636"/>
    <cellStyle name="常规 13 2 4" xfId="637"/>
    <cellStyle name="千位分隔 3 2 3 2 2" xfId="638"/>
    <cellStyle name="?鹎%U龡&amp;H齲_x0001_C铣_x0014__x0007__x0001__x0001_ 2 4 5 4" xfId="639"/>
    <cellStyle name="?鹎%U龡&amp;H齲_x0001_C铣_x0014__x0007__x0001__x0001_ 2 2 5_2015财政决算公开" xfId="640"/>
    <cellStyle name="?鹎%U龡&amp;H齲_x0001_C铣_x0014__x0007__x0001__x0001_ 3 2 2 2 7 2" xfId="641"/>
    <cellStyle name="常规 11 3" xfId="642"/>
    <cellStyle name="?鹎%U龡&amp;H齲_x0001_C铣_x0014__x0007__x0001__x0001_ 2 2 6" xfId="643"/>
    <cellStyle name="?鹎%U龡&amp;H齲_x0001_C铣_x0014__x0007__x0001__x0001_ 3 4 9 2" xfId="644"/>
    <cellStyle name="常规 11 3 2" xfId="645"/>
    <cellStyle name="?鹎%U龡&amp;H齲_x0001_C铣_x0014__x0007__x0001__x0001_ 2 2 6 2" xfId="646"/>
    <cellStyle name="40% - 强调文字颜色 2 3 2 2 3" xfId="647"/>
    <cellStyle name="?鹎%U龡&amp;H齲_x0001_C铣_x0014__x0007__x0001__x0001_ 2 3 2 2 3" xfId="648"/>
    <cellStyle name="?鹎%U龡&amp;H齲_x0001_C铣_x0014__x0007__x0001__x0001_ 2 2 6 2 2" xfId="649"/>
    <cellStyle name="60% - 强调文字颜色 4 3 5" xfId="650"/>
    <cellStyle name="检查单元格 2 2 4" xfId="651"/>
    <cellStyle name="注释 4 3" xfId="652"/>
    <cellStyle name="常规 11 3 2 2" xfId="653"/>
    <cellStyle name="常规 18" xfId="654"/>
    <cellStyle name="常规 23" xfId="655"/>
    <cellStyle name="?鹎%U龡&amp;H齲_x0001_C铣_x0014__x0007__x0001__x0001_ 2 3 2 2 3 2" xfId="656"/>
    <cellStyle name="常规 11 3 3" xfId="657"/>
    <cellStyle name="?鹎%U龡&amp;H齲_x0001_C铣_x0014__x0007__x0001__x0001_ 2 2 6 3" xfId="658"/>
    <cellStyle name="?鹎%U龡&amp;H齲_x0001_C铣_x0014__x0007__x0001__x0001_ 2 3 2 2 4" xfId="659"/>
    <cellStyle name="?鹎%U龡&amp;H齲_x0001_C铣_x0014__x0007__x0001__x0001_ 2 2 6 3 2" xfId="660"/>
    <cellStyle name="检查单元格 2 3 4" xfId="661"/>
    <cellStyle name="注释 5 3" xfId="662"/>
    <cellStyle name="常规 68" xfId="663"/>
    <cellStyle name="常规 73" xfId="664"/>
    <cellStyle name="?鹎%U龡&amp;H齲_x0001_C铣_x0014__x0007__x0001__x0001_ 2 3 2 2 4 2" xfId="665"/>
    <cellStyle name="常规 11 3 4" xfId="666"/>
    <cellStyle name="?鹎%U龡&amp;H齲_x0001_C铣_x0014__x0007__x0001__x0001_ 2 2 6 4" xfId="667"/>
    <cellStyle name="表标题 2 2 2" xfId="668"/>
    <cellStyle name="?鹎%U龡&amp;H齲_x0001_C铣_x0014__x0007__x0001__x0001_ 2 3 2 2 5" xfId="669"/>
    <cellStyle name="?鹎%U龡&amp;H齲_x0001_C铣_x0014__x0007__x0001__x0001_ 2 2 6_2015财政决算公开" xfId="670"/>
    <cellStyle name="40% - 强调文字颜色 1 3 2 3 2" xfId="671"/>
    <cellStyle name="?鹎%U龡&amp;H齲_x0001_C铣_x0014__x0007__x0001__x0001_ 2 2 7" xfId="672"/>
    <cellStyle name="链接单元格 3 2 2" xfId="673"/>
    <cellStyle name="常规 11 4" xfId="674"/>
    <cellStyle name="货币 2 3 3 2" xfId="675"/>
    <cellStyle name="?鹎%U龡&amp;H齲_x0001_C铣_x0014__x0007__x0001__x0001_ 2 2 7 2" xfId="676"/>
    <cellStyle name="解释性文本 2 3" xfId="677"/>
    <cellStyle name="链接单元格 3 2 2 2" xfId="678"/>
    <cellStyle name="常规 11 4 2" xfId="679"/>
    <cellStyle name="货币 2 3 3 2 2" xfId="680"/>
    <cellStyle name="20% - 强调文字颜色 1 2 2 2" xfId="681"/>
    <cellStyle name="?鹎%U龡&amp;H齲_x0001_C铣_x0014__x0007__x0001__x0001_ 2 3 2 3 3" xfId="682"/>
    <cellStyle name="标题 5" xfId="683"/>
    <cellStyle name="?鹎%U龡&amp;H齲_x0001_C铣_x0014__x0007__x0001__x0001_ 2 2 7 3" xfId="684"/>
    <cellStyle name="解释性文本 2 4" xfId="685"/>
    <cellStyle name="20% - 强调文字颜色 1 2 2 3" xfId="686"/>
    <cellStyle name="?鹎%U龡&amp;H齲_x0001_C铣_x0014__x0007__x0001__x0001_ 2 3 2 3 4" xfId="687"/>
    <cellStyle name="标题 6" xfId="688"/>
    <cellStyle name="?鹎%U龡&amp;H齲_x0001_C铣_x0014__x0007__x0001__x0001_ 2 2 7 3 2" xfId="689"/>
    <cellStyle name="常规 2 2 2 2_2015财政决算公开" xfId="690"/>
    <cellStyle name="?鹎%U龡&amp;H齲_x0001_C铣_x0014__x0007__x0001__x0001_ 2 4 10" xfId="691"/>
    <cellStyle name="?鹎%U龡&amp;H齲_x0001_C铣_x0014__x0007__x0001__x0001_ 2 2 7 4" xfId="692"/>
    <cellStyle name="表标题 2 3 2" xfId="693"/>
    <cellStyle name="注释 2 4 3" xfId="694"/>
    <cellStyle name="20% - 强调文字颜色 3 5_2015财政决算公开" xfId="695"/>
    <cellStyle name="常规 2 3 2 3 5" xfId="696"/>
    <cellStyle name="?鹎%U龡&amp;H齲_x0001_C铣_x0014__x0007__x0001__x0001_ 2 4 4 4 2" xfId="697"/>
    <cellStyle name="?鹎%U龡&amp;H齲_x0001_C铣_x0014__x0007__x0001__x0001_ 2 2 7 5" xfId="698"/>
    <cellStyle name="常规 14 7" xfId="699"/>
    <cellStyle name="20% - 强调文字颜色 6 3 2" xfId="700"/>
    <cellStyle name="60% - 强调文字颜色 6 2 5 2" xfId="701"/>
    <cellStyle name="解释性文本 3 2 2 2" xfId="702"/>
    <cellStyle name="?鹎%U龡&amp;H齲_x0001_C铣_x0014__x0007__x0001__x0001_ 2 2 7_2015财政决算公开" xfId="703"/>
    <cellStyle name="60% - 强调文字颜色 2 7 2" xfId="704"/>
    <cellStyle name="?鹎%U龡&amp;H齲_x0001_C铣_x0014__x0007__x0001__x0001_ 2 3" xfId="705"/>
    <cellStyle name="常规 11 6" xfId="706"/>
    <cellStyle name="货币 2 3 3 4" xfId="707"/>
    <cellStyle name="?鹎%U龡&amp;H齲_x0001_C铣_x0014__x0007__x0001__x0001_ 2 2 9" xfId="708"/>
    <cellStyle name="?鹎%U龡&amp;H齲_x0001_C铣_x0014__x0007__x0001__x0001_ 4 10" xfId="709"/>
    <cellStyle name="常规 28 3" xfId="710"/>
    <cellStyle name="常规 33 3" xfId="711"/>
    <cellStyle name="货币 3 2 8" xfId="712"/>
    <cellStyle name="?鹎%U龡&amp;H齲_x0001_C铣_x0014__x0007__x0001__x0001_ 2 2_2015财政决算公开" xfId="713"/>
    <cellStyle name="?鹎%U龡&amp;H齲_x0001_C铣_x0014__x0007__x0001__x0001_ 3 3 5 3" xfId="714"/>
    <cellStyle name="?鹎%U龡&amp;H齲_x0001_C铣_x0014__x0007__x0001__x0001_ 3 2 3 3 3" xfId="715"/>
    <cellStyle name="40% - 强调文字颜色 2 2_2015财政决算公开" xfId="716"/>
    <cellStyle name="?鹎%U龡&amp;H齲_x0001_C铣_x0014__x0007__x0001__x0001_ 2 3 2 2" xfId="717"/>
    <cellStyle name="40% - 强调文字颜色 4 5 2_2015财政决算公开" xfId="718"/>
    <cellStyle name="?鹎%U龡&amp;H齲_x0001_C铣_x0014__x0007__x0001__x0001_ 2 3 2 2 2" xfId="719"/>
    <cellStyle name="?鹎%U龡&amp;H齲_x0001_C铣_x0014__x0007__x0001__x0001_ 2 3 2 2 2 2" xfId="720"/>
    <cellStyle name="?鹎%U龡&amp;H齲_x0001_C铣_x0014__x0007__x0001__x0001_ 3 2 5 3 2" xfId="721"/>
    <cellStyle name="?鹎%U龡&amp;H齲_x0001_C铣_x0014__x0007__x0001__x0001_ 3 2 2 3 3 2" xfId="722"/>
    <cellStyle name="?鹎%U龡&amp;H齲_x0001_C铣_x0014__x0007__x0001__x0001_ 2 3 2 2_2015财政决算公开" xfId="723"/>
    <cellStyle name="?鹎%U龡&amp;H齲_x0001_C铣_x0014__x0007__x0001__x0001_ 2 3 2 3" xfId="724"/>
    <cellStyle name="20% - 强调文字颜色 5 2 3 2 2" xfId="725"/>
    <cellStyle name="?鹎%U龡&amp;H齲_x0001_C铣_x0014__x0007__x0001__x0001_ 2 3 2 3_2015财政决算公开" xfId="726"/>
    <cellStyle name="40% - 强调文字颜色 3 7 2" xfId="727"/>
    <cellStyle name="强调文字颜色 3 2 2 2" xfId="728"/>
    <cellStyle name="?鹎%U龡&amp;H齲_x0001_C铣_x0014__x0007__x0001__x0001_ 2 3 2 4" xfId="729"/>
    <cellStyle name="强调文字颜色 3 2 2 2 2" xfId="730"/>
    <cellStyle name="?鹎%U龡&amp;H齲_x0001_C铣_x0014__x0007__x0001__x0001_ 2 3 2 4 2" xfId="731"/>
    <cellStyle name="常规 8 3 3" xfId="732"/>
    <cellStyle name="?鹎%U龡&amp;H齲_x0001_C铣_x0014__x0007__x0001__x0001_ 2 3 4_2015财政决算公开" xfId="733"/>
    <cellStyle name="强调文字颜色 3 2 2 2 2 2" xfId="734"/>
    <cellStyle name="?鹎%U龡&amp;H齲_x0001_C铣_x0014__x0007__x0001__x0001_ 2 3 2 4 2 2" xfId="735"/>
    <cellStyle name="20% - 强调文字颜色 5 2 4" xfId="736"/>
    <cellStyle name="?鹎%U龡&amp;H齲_x0001_C铣_x0014__x0007__x0001__x0001_ 2 3 2 4_2015财政决算公开" xfId="737"/>
    <cellStyle name="?鹎%U龡&amp;H齲_x0001_C铣_x0014__x0007__x0001__x0001_ 3 2 2 2 2 4 2" xfId="738"/>
    <cellStyle name="40% - 着色 4" xfId="739"/>
    <cellStyle name="?鹎%U龡&amp;H齲_x0001_C铣_x0014__x0007__x0001__x0001_ 3 4 4 4 2" xfId="740"/>
    <cellStyle name="强调文字颜色 3 2 2 3" xfId="741"/>
    <cellStyle name="?鹎%U龡&amp;H齲_x0001_C铣_x0014__x0007__x0001__x0001_ 2 3 2 5" xfId="742"/>
    <cellStyle name="强调文字颜色 3 2 2 3 2" xfId="743"/>
    <cellStyle name="?鹎%U龡&amp;H齲_x0001_C铣_x0014__x0007__x0001__x0001_ 2 3 2 5 2" xfId="744"/>
    <cellStyle name="强调文字颜色 3 2 2 4" xfId="745"/>
    <cellStyle name="?鹎%U龡&amp;H齲_x0001_C铣_x0014__x0007__x0001__x0001_ 2 3 2 6" xfId="746"/>
    <cellStyle name="?鹎%U龡&amp;H齲_x0001_C铣_x0014__x0007__x0001__x0001_ 2 3 2 6 2" xfId="747"/>
    <cellStyle name="?鹎%U龡&amp;H齲_x0001_C铣_x0014__x0007__x0001__x0001_ 3 2 2 5_2015财政决算公开" xfId="748"/>
    <cellStyle name="货币 4 9" xfId="749"/>
    <cellStyle name="?鹎%U龡&amp;H齲_x0001_C铣_x0014__x0007__x0001__x0001_ 3 2 7_2015财政决算公开" xfId="750"/>
    <cellStyle name="千位分隔 9 2" xfId="751"/>
    <cellStyle name="?鹎%U龡&amp;H齲_x0001_C铣_x0014__x0007__x0001__x0001_ 4 2 6 2" xfId="752"/>
    <cellStyle name="强调文字颜色 4 2 2 2 2" xfId="753"/>
    <cellStyle name="?鹎%U龡&amp;H齲_x0001_C铣_x0014__x0007__x0001__x0001_ 3 3 2 4 2" xfId="754"/>
    <cellStyle name="?鹎%U龡&amp;H齲_x0001_C铣_x0014__x0007__x0001__x0001_ 2 3 2 7" xfId="755"/>
    <cellStyle name="强调文字颜色 4 2 2 2 2 2" xfId="756"/>
    <cellStyle name="?鹎%U龡&amp;H齲_x0001_C铣_x0014__x0007__x0001__x0001_ 3 3 2 4 2 2" xfId="757"/>
    <cellStyle name="?鹎%U龡&amp;H齲_x0001_C铣_x0014__x0007__x0001__x0001_ 2 3 2 7 2" xfId="758"/>
    <cellStyle name="?鹎%U龡&amp;H齲_x0001_C铣_x0014__x0007__x0001__x0001_ 2 3 3" xfId="759"/>
    <cellStyle name="?鹎%U龡&amp;H齲_x0001_C铣_x0014__x0007__x0001__x0001_ 2 3 3 2" xfId="760"/>
    <cellStyle name="?鹎%U龡&amp;H齲_x0001_C铣_x0014__x0007__x0001__x0001_ 2 3 3 3" xfId="761"/>
    <cellStyle name="?鹎%U龡&amp;H齲_x0001_C铣_x0014__x0007__x0001__x0001_ 2 3 3 3 2" xfId="762"/>
    <cellStyle name="20% - 强调文字颜色 6 4 2 2 2" xfId="763"/>
    <cellStyle name="强调文字颜色 3 2 3 2 2" xfId="764"/>
    <cellStyle name="?鹎%U龡&amp;H齲_x0001_C铣_x0014__x0007__x0001__x0001_ 2 3 3 4 2" xfId="765"/>
    <cellStyle name="20% - 强调文字颜色 6 4 2 3" xfId="766"/>
    <cellStyle name="60% - 着色 4 2" xfId="767"/>
    <cellStyle name="标题 1 2 2" xfId="768"/>
    <cellStyle name="强调文字颜色 3 2 3 3" xfId="769"/>
    <cellStyle name="?鹎%U龡&amp;H齲_x0001_C铣_x0014__x0007__x0001__x0001_ 2 3 3 5" xfId="770"/>
    <cellStyle name="后继超级链接 3 2" xfId="771"/>
    <cellStyle name="?鹎%U龡&amp;H齲_x0001_C铣_x0014__x0007__x0001__x0001_ 3 2 5" xfId="772"/>
    <cellStyle name="?鹎%U龡&amp;H齲_x0001_C铣_x0014__x0007__x0001__x0001_ 3 2 2 3" xfId="773"/>
    <cellStyle name="?鹎%U龡&amp;H齲_x0001_C铣_x0014__x0007__x0001__x0001_ 2 3 3_2015财政决算公开" xfId="774"/>
    <cellStyle name="40% - 强调文字颜色 6 5_2015财政决算公开" xfId="775"/>
    <cellStyle name="?鹎%U龡&amp;H齲_x0001_C铣_x0014__x0007__x0001__x0001_ 2 3 4" xfId="776"/>
    <cellStyle name="?鹎%U龡&amp;H齲_x0001_C铣_x0014__x0007__x0001__x0001_ 2 3 4 2" xfId="777"/>
    <cellStyle name="?鹎%U龡&amp;H齲_x0001_C铣_x0014__x0007__x0001__x0001_ 2 3_2015财政决算公开" xfId="778"/>
    <cellStyle name="?鹎%U龡&amp;H齲_x0001_C铣_x0014__x0007__x0001__x0001_ 2 3 4 2 2" xfId="779"/>
    <cellStyle name="60% - 强调文字颜色 2 2 2 2 3" xfId="780"/>
    <cellStyle name="?鹎%U龡&amp;H齲_x0001_C铣_x0014__x0007__x0001__x0001_ 2 3 4 3" xfId="781"/>
    <cellStyle name="40% - 强调文字颜色 4 2 2 2_2015财政决算公开" xfId="782"/>
    <cellStyle name="20% - 强调文字颜色 6 4 3 2" xfId="783"/>
    <cellStyle name="强调文字颜色 3 2 4 2" xfId="784"/>
    <cellStyle name="?鹎%U龡&amp;H齲_x0001_C铣_x0014__x0007__x0001__x0001_ 2 3 4 4" xfId="785"/>
    <cellStyle name="常规 2 2 2 3 5" xfId="786"/>
    <cellStyle name="强调文字颜色 3 2 4 2 2" xfId="787"/>
    <cellStyle name="?鹎%U龡&amp;H齲_x0001_C铣_x0014__x0007__x0001__x0001_ 2 3 4 4 2" xfId="788"/>
    <cellStyle name="标题 1 3 2" xfId="789"/>
    <cellStyle name="强调文字颜色 3 2 4 3" xfId="790"/>
    <cellStyle name="?鹎%U龡&amp;H齲_x0001_C铣_x0014__x0007__x0001__x0001_ 2 3 4 5" xfId="791"/>
    <cellStyle name="常规 12 2" xfId="792"/>
    <cellStyle name="好 4 2 2" xfId="793"/>
    <cellStyle name="?鹎%U龡&amp;H齲_x0001_C铣_x0014__x0007__x0001__x0001_ 2 3 5" xfId="794"/>
    <cellStyle name="常规 12 2 2 2" xfId="795"/>
    <cellStyle name="?鹎%U龡&amp;H齲_x0001_C铣_x0014__x0007__x0001__x0001_ 2 3 5 2 2" xfId="796"/>
    <cellStyle name="60% - 强调文字颜色 2 2 3 2 3" xfId="797"/>
    <cellStyle name="60% - 强调文字颜色 3 2 4 3" xfId="798"/>
    <cellStyle name="常规 12 2 3 2" xfId="799"/>
    <cellStyle name="常规 2 2 3 2 5" xfId="800"/>
    <cellStyle name="千位分隔 2 2 8" xfId="801"/>
    <cellStyle name="?鹎%U龡&amp;H齲_x0001_C铣_x0014__x0007__x0001__x0001_ 2 3 5 3 2" xfId="802"/>
    <cellStyle name="20% - 强调文字颜色 5 6 3" xfId="803"/>
    <cellStyle name="60% - 强调文字颜色 1 5 2 2" xfId="804"/>
    <cellStyle name="常规 12 2_2015财政决算公开" xfId="805"/>
    <cellStyle name="?鹎%U龡&amp;H齲_x0001_C铣_x0014__x0007__x0001__x0001_ 2 3 5_2015财政决算公开" xfId="806"/>
    <cellStyle name="常规 12 3" xfId="807"/>
    <cellStyle name="好 4 2 3" xfId="808"/>
    <cellStyle name="?鹎%U龡&amp;H齲_x0001_C铣_x0014__x0007__x0001__x0001_ 2 3 6" xfId="809"/>
    <cellStyle name="常规 12 3 2" xfId="810"/>
    <cellStyle name="?鹎%U龡&amp;H齲_x0001_C铣_x0014__x0007__x0001__x0001_ 2 3 6 2" xfId="811"/>
    <cellStyle name="常规 12 3 2 2" xfId="812"/>
    <cellStyle name="?鹎%U龡&amp;H齲_x0001_C铣_x0014__x0007__x0001__x0001_ 2 3 6 2 2" xfId="813"/>
    <cellStyle name="常规 12 3 3" xfId="814"/>
    <cellStyle name="霓付_laroux" xfId="815"/>
    <cellStyle name="?鹎%U龡&amp;H齲_x0001_C铣_x0014__x0007__x0001__x0001_ 2 3 6 3" xfId="816"/>
    <cellStyle name="千位分隔 3 2 8" xfId="817"/>
    <cellStyle name="?鹎%U龡&amp;H齲_x0001_C铣_x0014__x0007__x0001__x0001_ 2 3 6 3 2" xfId="818"/>
    <cellStyle name="千位分隔 3 2 2 3 2" xfId="819"/>
    <cellStyle name="?鹎%U龡&amp;H齲_x0001_C铣_x0014__x0007__x0001__x0001_ 2 3 6 4" xfId="820"/>
    <cellStyle name="表标题 3 2 2" xfId="821"/>
    <cellStyle name="注释 3 3 2 2" xfId="822"/>
    <cellStyle name="40% - 强调文字颜色 1 4 4" xfId="823"/>
    <cellStyle name="常规 13 2_2015财政决算公开" xfId="824"/>
    <cellStyle name="?鹎%U龡&amp;H齲_x0001_C铣_x0014__x0007__x0001__x0001_ 2 4 5_2015财政决算公开" xfId="825"/>
    <cellStyle name="?鹎%U龡&amp;H齲_x0001_C铣_x0014__x0007__x0001__x0001_ 2 3 6 4 2" xfId="826"/>
    <cellStyle name="?鹎%U龡&amp;H齲_x0001_C铣_x0014__x0007__x0001__x0001_ 2 3 7" xfId="827"/>
    <cellStyle name="链接单元格 3 3 2" xfId="828"/>
    <cellStyle name="常规 12 4" xfId="829"/>
    <cellStyle name="货币 2 3 4 2" xfId="830"/>
    <cellStyle name="常规 12 4 2" xfId="831"/>
    <cellStyle name="货币 2 3 4 2 2" xfId="832"/>
    <cellStyle name="?鹎%U龡&amp;H齲_x0001_C铣_x0014__x0007__x0001__x0001_ 2 3 7 2" xfId="833"/>
    <cellStyle name="?鹎%U龡&amp;H齲_x0001_C铣_x0014__x0007__x0001__x0001_ 4 3 4 2" xfId="834"/>
    <cellStyle name="?鹎%U龡&amp;H齲_x0001_C铣_x0014__x0007__x0001__x0001_ 3 2" xfId="835"/>
    <cellStyle name="?鹎%U龡&amp;H齲_x0001_C铣_x0014__x0007__x0001__x0001_ 3 3 3 2 2" xfId="836"/>
    <cellStyle name="常规 12 5" xfId="837"/>
    <cellStyle name="货币 2 3 4 3" xfId="838"/>
    <cellStyle name="?鹎%U龡&amp;H齲_x0001_C铣_x0014__x0007__x0001__x0001_ 2 3 8" xfId="839"/>
    <cellStyle name="?鹎%U龡&amp;H齲_x0001_C铣_x0014__x0007__x0001__x0001_ 3 2 2" xfId="840"/>
    <cellStyle name="常规 12 5 2" xfId="841"/>
    <cellStyle name="货币 2 3 4 3 2" xfId="842"/>
    <cellStyle name="?鹎%U龡&amp;H齲_x0001_C铣_x0014__x0007__x0001__x0001_ 2 3 8 2" xfId="843"/>
    <cellStyle name="常规 12 6" xfId="844"/>
    <cellStyle name="货币 2 3 4 4" xfId="845"/>
    <cellStyle name="?鹎%U龡&amp;H齲_x0001_C铣_x0014__x0007__x0001__x0001_ 2 3 9" xfId="846"/>
    <cellStyle name="货币 2 3 4 4 2" xfId="847"/>
    <cellStyle name="?鹎%U龡&amp;H齲_x0001_C铣_x0014__x0007__x0001__x0001_ 2 3 9 2" xfId="848"/>
    <cellStyle name="?鹎%U龡&amp;H齲_x0001_C铣_x0014__x0007__x0001__x0001_ 2 4 2" xfId="849"/>
    <cellStyle name="差 2 3 2 2" xfId="850"/>
    <cellStyle name="?鹎%U龡&amp;H齲_x0001_C铣_x0014__x0007__x0001__x0001_ 2 5 3 2" xfId="851"/>
    <cellStyle name="好 2" xfId="852"/>
    <cellStyle name="货币 2 3 6" xfId="853"/>
    <cellStyle name="?鹎%U龡&amp;H齲_x0001_C铣_x0014__x0007__x0001__x0001_ 4 2 4_2015财政决算公开" xfId="854"/>
    <cellStyle name="?鹎%U龡&amp;H齲_x0001_C铣_x0014__x0007__x0001__x0001_ 3 3 2 2_2015财政决算公开" xfId="855"/>
    <cellStyle name="40% - 强调文字颜色 3 6 3" xfId="856"/>
    <cellStyle name="?鹎%U龡&amp;H齲_x0001_C铣_x0014__x0007__x0001__x0001_ 2 4 2 2 2" xfId="857"/>
    <cellStyle name="强调文字颜色 3 3 2 4" xfId="858"/>
    <cellStyle name="?鹎%U龡&amp;H齲_x0001_C铣_x0014__x0007__x0001__x0001_ 2 4 2 6" xfId="859"/>
    <cellStyle name="?鹎%U龡&amp;H齲_x0001_C铣_x0014__x0007__x0001__x0001_ 2 4 2 2 2 2" xfId="860"/>
    <cellStyle name="?鹎%U龡&amp;H齲_x0001_C铣_x0014__x0007__x0001__x0001_ 2 4 2 2 3" xfId="861"/>
    <cellStyle name="?鹎%U龡&amp;H齲_x0001_C铣_x0014__x0007__x0001__x0001_ 3 2 6 2" xfId="862"/>
    <cellStyle name="?鹎%U龡&amp;H齲_x0001_C铣_x0014__x0007__x0001__x0001_ 3 6 4" xfId="863"/>
    <cellStyle name="20% - 强调文字颜色 1 6" xfId="864"/>
    <cellStyle name="?鹎%U龡&amp;H齲_x0001_C铣_x0014__x0007__x0001__x0001_ 3 2 2 4 2" xfId="865"/>
    <cellStyle name="?鹎%U龡&amp;H齲_x0001_C铣_x0014__x0007__x0001__x0001_ 2 4 2 2 3 2" xfId="866"/>
    <cellStyle name="?鹎%U龡&amp;H齲_x0001_C铣_x0014__x0007__x0001__x0001_ 3 2 6 2 2" xfId="867"/>
    <cellStyle name="20% - 强调文字颜色 1 6 2" xfId="868"/>
    <cellStyle name="?鹎%U龡&amp;H齲_x0001_C铣_x0014__x0007__x0001__x0001_ 3 2 2 4 2 2" xfId="869"/>
    <cellStyle name="货币 3 2 3 3 2" xfId="870"/>
    <cellStyle name="?鹎%U龡&amp;H齲_x0001_C铣_x0014__x0007__x0001__x0001_ 2 4 2 2 4" xfId="871"/>
    <cellStyle name="?鹎%U龡&amp;H齲_x0001_C铣_x0014__x0007__x0001__x0001_ 3 2 6 3" xfId="872"/>
    <cellStyle name="20% - 强调文字颜色 1 7" xfId="873"/>
    <cellStyle name="60% - 强调文字颜色 4 4 2 2" xfId="874"/>
    <cellStyle name="?鹎%U龡&amp;H齲_x0001_C铣_x0014__x0007__x0001__x0001_ 3 2 2 4 3" xfId="875"/>
    <cellStyle name="?鹎%U龡&amp;H齲_x0001_C铣_x0014__x0007__x0001__x0001_ 2 4 2 2 4 2" xfId="876"/>
    <cellStyle name="?鹎%U龡&amp;H齲_x0001_C铣_x0014__x0007__x0001__x0001_ 3 2 6 3 2" xfId="877"/>
    <cellStyle name="20% - 强调文字颜色 1 7 2" xfId="878"/>
    <cellStyle name="60% - 强调文字颜色 4 4 2 2 2" xfId="879"/>
    <cellStyle name="?鹎%U龡&amp;H齲_x0001_C铣_x0014__x0007__x0001__x0001_ 3 2 2 4 3 2" xfId="880"/>
    <cellStyle name="?鹎%U龡&amp;H齲_x0001_C铣_x0014__x0007__x0001__x0001_ 2 5 4" xfId="881"/>
    <cellStyle name="差 2 3 3" xfId="882"/>
    <cellStyle name="?鹎%U龡&amp;H齲_x0001_C铣_x0014__x0007__x0001__x0001_ 2 4 2 3" xfId="883"/>
    <cellStyle name="千位分隔 4 6 4" xfId="884"/>
    <cellStyle name="?鹎%U龡&amp;H齲_x0001_C铣_x0014__x0007__x0001__x0001_ 3 2 2 2 4 2 2" xfId="885"/>
    <cellStyle name="20% - 强调文字颜色 2 2 7" xfId="886"/>
    <cellStyle name="?鹎%U龡&amp;H齲_x0001_C铣_x0014__x0007__x0001__x0001_ 3 4 6 2 2" xfId="887"/>
    <cellStyle name="常规 2 4 2 8" xfId="888"/>
    <cellStyle name="?鹎%U龡&amp;H齲_x0001_C铣_x0014__x0007__x0001__x0001_ 2 4 2 3_2015财政决算公开" xfId="889"/>
    <cellStyle name="强调文字颜色 3 3 2 2" xfId="890"/>
    <cellStyle name="?鹎%U龡&amp;H齲_x0001_C铣_x0014__x0007__x0001__x0001_ 2 4 2 4" xfId="891"/>
    <cellStyle name="强调文字颜色 3 3 2 2 2" xfId="892"/>
    <cellStyle name="?鹎%U龡&amp;H齲_x0001_C铣_x0014__x0007__x0001__x0001_ 2 4 2 4 2" xfId="893"/>
    <cellStyle name="强调文字颜色 3 3 2 2 2 2" xfId="894"/>
    <cellStyle name="?鹎%U龡&amp;H齲_x0001_C铣_x0014__x0007__x0001__x0001_ 2 4 2 4 2 2" xfId="895"/>
    <cellStyle name="20% - 强调文字颜色 3 6" xfId="896"/>
    <cellStyle name="?鹎%U龡&amp;H齲_x0001_C铣_x0014__x0007__x0001__x0001_ 3 2 2 6 2" xfId="897"/>
    <cellStyle name="?鹎%U龡&amp;H齲_x0001_C铣_x0014__x0007__x0001__x0001_ 3 2 8 2" xfId="898"/>
    <cellStyle name="20% - 强调文字颜色 2 2 3 2" xfId="899"/>
    <cellStyle name="强调文字颜色 3 3 2 2 3" xfId="900"/>
    <cellStyle name="?鹎%U龡&amp;H齲_x0001_C铣_x0014__x0007__x0001__x0001_ 2 4 2 4 3" xfId="901"/>
    <cellStyle name="百分比 2 2 2 2 2" xfId="902"/>
    <cellStyle name="20% - 强调文字颜色 2 2 3 2 2" xfId="903"/>
    <cellStyle name="输入 8" xfId="904"/>
    <cellStyle name="?鹎%U龡&amp;H齲_x0001_C铣_x0014__x0007__x0001__x0001_ 3 2 3 4 5" xfId="905"/>
    <cellStyle name="?鹎%U龡&amp;H齲_x0001_C铣_x0014__x0007__x0001__x0001_ 2 4 2 4 3 2" xfId="906"/>
    <cellStyle name="?鹎%U龡&amp;H齲_x0001_C铣_x0014__x0007__x0001__x0001_ 3 3 6 5" xfId="907"/>
    <cellStyle name="百分比 2 2 2 2 2 2" xfId="908"/>
    <cellStyle name="千位分隔 11" xfId="909"/>
    <cellStyle name="20% - 强调文字颜色 3 6 2" xfId="910"/>
    <cellStyle name="?鹎%U龡&amp;H齲_x0001_C铣_x0014__x0007__x0001__x0001_ 3 2 2 6 2 2" xfId="911"/>
    <cellStyle name="20% - 强调文字颜色 2 2 3 3" xfId="912"/>
    <cellStyle name="?鹎%U龡&amp;H齲_x0001_C铣_x0014__x0007__x0001__x0001_ 2 4 2 4 4" xfId="913"/>
    <cellStyle name="常规 4 2 2 3 2 2" xfId="914"/>
    <cellStyle name="百分比 2 2 2 2 3" xfId="915"/>
    <cellStyle name="警告文本 2 2" xfId="916"/>
    <cellStyle name="20% - 强调文字颜色 3 7" xfId="917"/>
    <cellStyle name="检查单元格 2 3 3 2" xfId="918"/>
    <cellStyle name="注释 5 2 2" xfId="919"/>
    <cellStyle name="?鹎%U龡&amp;H齲_x0001_C铣_x0014__x0007__x0001__x0001_ 3 2 2 6 3" xfId="920"/>
    <cellStyle name="20% - 强调文字颜色 2 2 3 3 2" xfId="921"/>
    <cellStyle name="?鹎%U龡&amp;H齲_x0001_C铣_x0014__x0007__x0001__x0001_ 2 4 2 4 4 2" xfId="922"/>
    <cellStyle name="警告文本 2 2 2" xfId="923"/>
    <cellStyle name="汇总 2 2 3" xfId="924"/>
    <cellStyle name="20% - 强调文字颜色 5 2 3_2015财政决算公开" xfId="925"/>
    <cellStyle name="20% - 强调文字颜色 3 7 2" xfId="926"/>
    <cellStyle name="注释 5 2 2 2" xfId="927"/>
    <cellStyle name="?鹎%U龡&amp;H齲_x0001_C铣_x0014__x0007__x0001__x0001_ 3 2 2 6 3 2" xfId="928"/>
    <cellStyle name="强调文字颜色 4 3 2 3" xfId="929"/>
    <cellStyle name="?鹎%U龡&amp;H齲_x0001_C铣_x0014__x0007__x0001__x0001_ 2 4 2 4_2015财政决算公开" xfId="930"/>
    <cellStyle name="?鹎%U龡&amp;H齲_x0001_C铣_x0014__x0007__x0001__x0001_ 3 4 2 5" xfId="931"/>
    <cellStyle name="强调文字颜色 3 3 2 3" xfId="932"/>
    <cellStyle name="?鹎%U龡&amp;H齲_x0001_C铣_x0014__x0007__x0001__x0001_ 2 4 2 5" xfId="933"/>
    <cellStyle name="?鹎%U龡&amp;H齲_x0001_C铣_x0014__x0007__x0001__x0001_ 2 4 2 6 2" xfId="934"/>
    <cellStyle name="?鹎%U龡&amp;H齲_x0001_C铣_x0014__x0007__x0001__x0001_ 3 3 3 4 2" xfId="935"/>
    <cellStyle name="强调文字颜色 4 2 3 2 2" xfId="936"/>
    <cellStyle name="?鹎%U龡&amp;H齲_x0001_C铣_x0014__x0007__x0001__x0001_ 5 2" xfId="937"/>
    <cellStyle name="?鹎%U龡&amp;H齲_x0001_C铣_x0014__x0007__x0001__x0001_ 2 4 2 7" xfId="938"/>
    <cellStyle name="注释 3 2 2 3" xfId="939"/>
    <cellStyle name="20% - 强调文字颜色 3 2_2015财政决算公开" xfId="940"/>
    <cellStyle name="强调文字颜色 4 2 3 2 2 2" xfId="941"/>
    <cellStyle name="?鹎%U龡&amp;H齲_x0001_C铣_x0014__x0007__x0001__x0001_ 5 2 2" xfId="942"/>
    <cellStyle name="?鹎%U龡&amp;H齲_x0001_C铣_x0014__x0007__x0001__x0001_ 2 4 2 7 2" xfId="943"/>
    <cellStyle name="?鹎%U龡&amp;H齲_x0001_C铣_x0014__x0007__x0001__x0001_ 2 4 2_2015财政决算公开" xfId="944"/>
    <cellStyle name="解释性文本 5 2 2" xfId="945"/>
    <cellStyle name="?鹎%U龡&amp;H齲_x0001_C铣_x0014__x0007__x0001__x0001_ 2 4 3" xfId="946"/>
    <cellStyle name="差 2 2 2" xfId="947"/>
    <cellStyle name="?鹎%U龡&amp;H齲_x0001_C铣_x0014__x0007__x0001__x0001_ 2 4 3 2" xfId="948"/>
    <cellStyle name="差 2 2 2 2" xfId="949"/>
    <cellStyle name="?鹎%U龡&amp;H齲_x0001_C铣_x0014__x0007__x0001__x0001_ 2 4 3 2 2" xfId="950"/>
    <cellStyle name="差 2 2 2 2 2" xfId="951"/>
    <cellStyle name="40% - 强调文字颜色 4 6 3" xfId="952"/>
    <cellStyle name="?鹎%U龡&amp;H齲_x0001_C铣_x0014__x0007__x0001__x0001_ 2 4 3 3" xfId="953"/>
    <cellStyle name="差 2 2 2 3" xfId="954"/>
    <cellStyle name="?鹎%U龡&amp;H齲_x0001_C铣_x0014__x0007__x0001__x0001_ 2 4 3 3 2" xfId="955"/>
    <cellStyle name="20% - 强调文字颜色 6 5 2 2" xfId="956"/>
    <cellStyle name="强调文字颜色 3 3 3 2" xfId="957"/>
    <cellStyle name="?鹎%U龡&amp;H齲_x0001_C铣_x0014__x0007__x0001__x0001_ 2 4 3 4" xfId="958"/>
    <cellStyle name="40% - 强调文字颜色 5 2 2 2 2" xfId="959"/>
    <cellStyle name="20% - 强调文字颜色 6 5 2 2 2" xfId="960"/>
    <cellStyle name="强调文字颜色 3 3 3 2 2" xfId="961"/>
    <cellStyle name="?鹎%U龡&amp;H齲_x0001_C铣_x0014__x0007__x0001__x0001_ 2 4 3 4 2" xfId="962"/>
    <cellStyle name="40% - 强调文字颜色 5 2 2 2 2 2" xfId="963"/>
    <cellStyle name="20% - 强调文字颜色 6 5 2 3" xfId="964"/>
    <cellStyle name="标题 2 2 2" xfId="965"/>
    <cellStyle name="强调文字颜色 3 3 3 3" xfId="966"/>
    <cellStyle name="?鹎%U龡&amp;H齲_x0001_C铣_x0014__x0007__x0001__x0001_ 2 4 3 5" xfId="967"/>
    <cellStyle name="40% - 强调文字颜色 5 2 2 2 3" xfId="968"/>
    <cellStyle name="?鹎%U龡&amp;H齲_x0001_C铣_x0014__x0007__x0001__x0001_ 2 5" xfId="969"/>
    <cellStyle name="?鹎%U龡&amp;H齲_x0001_C铣_x0014__x0007__x0001__x0001_ 2 4 3_2015财政决算公开" xfId="970"/>
    <cellStyle name="60% - 强调文字颜色 3 3 3 2 2" xfId="971"/>
    <cellStyle name="千位分隔 3 6 3" xfId="972"/>
    <cellStyle name="20% - 强调文字颜色 1 2 6" xfId="973"/>
    <cellStyle name="?鹎%U龡&amp;H齲_x0001_C铣_x0014__x0007__x0001__x0001_ 2 4 4" xfId="974"/>
    <cellStyle name="差 2 2 3" xfId="975"/>
    <cellStyle name="?鹎%U龡&amp;H齲_x0001_C铣_x0014__x0007__x0001__x0001_ 2 4 4 2" xfId="976"/>
    <cellStyle name="差 2 2 3 2" xfId="977"/>
    <cellStyle name="?鹎%U龡&amp;H齲_x0001_C铣_x0014__x0007__x0001__x0001_ 3 4_2015财政决算公开" xfId="978"/>
    <cellStyle name="?鹎%U龡&amp;H齲_x0001_C铣_x0014__x0007__x0001__x0001_ 2 4 4 3" xfId="979"/>
    <cellStyle name="20% - 强调文字颜色 6 5 3 2" xfId="980"/>
    <cellStyle name="强调文字颜色 3 3 4 2" xfId="981"/>
    <cellStyle name="?鹎%U龡&amp;H齲_x0001_C铣_x0014__x0007__x0001__x0001_ 2 4 4 4" xfId="982"/>
    <cellStyle name="40% - 强调文字颜色 5 2 2 3 2" xfId="983"/>
    <cellStyle name="常规 2 2 2 5_2015财政决算公开" xfId="984"/>
    <cellStyle name="标题 2 3 2" xfId="985"/>
    <cellStyle name="?鹎%U龡&amp;H齲_x0001_C铣_x0014__x0007__x0001__x0001_ 2 4 4 5" xfId="986"/>
    <cellStyle name="小数 4" xfId="987"/>
    <cellStyle name="常规 2 5 2 2" xfId="988"/>
    <cellStyle name="?鹎%U龡&amp;H齲_x0001_C铣_x0014__x0007__x0001__x0001_ 2 4 4_2015财政决算公开" xfId="989"/>
    <cellStyle name="检查单元格 6" xfId="990"/>
    <cellStyle name="20% - 强调文字颜色 3 3 3 2 2" xfId="991"/>
    <cellStyle name="常规 13 2" xfId="992"/>
    <cellStyle name="好 4 3 2" xfId="993"/>
    <cellStyle name="?鹎%U龡&amp;H齲_x0001_C铣_x0014__x0007__x0001__x0001_ 2 4 5" xfId="994"/>
    <cellStyle name="差 2 2 4" xfId="995"/>
    <cellStyle name="常规 13 2 2" xfId="996"/>
    <cellStyle name="?鹎%U龡&amp;H齲_x0001_C铣_x0014__x0007__x0001__x0001_ 2 4 5 2" xfId="997"/>
    <cellStyle name="常规 13 2 3" xfId="998"/>
    <cellStyle name="?鹎%U龡&amp;H齲_x0001_C铣_x0014__x0007__x0001__x0001_ 2 4 5 3" xfId="999"/>
    <cellStyle name="常规 54" xfId="1000"/>
    <cellStyle name="常规 49" xfId="1001"/>
    <cellStyle name="?鹎%U龡&amp;H齲_x0001_C铣_x0014__x0007__x0001__x0001_ 3 3 6_2015财政决算公开" xfId="1002"/>
    <cellStyle name="40% - 强调文字颜色 4 4 2 2 2" xfId="1003"/>
    <cellStyle name="?鹎%U龡&amp;H齲_x0001_C铣_x0014__x0007__x0001__x0001_ 3 2 3 4_2015财政决算公开" xfId="1004"/>
    <cellStyle name="常规 13 3" xfId="1005"/>
    <cellStyle name="?鹎%U龡&amp;H齲_x0001_C铣_x0014__x0007__x0001__x0001_ 2 4 6" xfId="1006"/>
    <cellStyle name="常规 13 3 2" xfId="1007"/>
    <cellStyle name="常规 5 2 2 4" xfId="1008"/>
    <cellStyle name="?鹎%U龡&amp;H齲_x0001_C铣_x0014__x0007__x0001__x0001_ 2 4 6 2" xfId="1009"/>
    <cellStyle name="注释 4 2 3" xfId="1010"/>
    <cellStyle name="常规 13 3 2 2" xfId="1011"/>
    <cellStyle name="常规 17 3" xfId="1012"/>
    <cellStyle name="常规 22 3" xfId="1013"/>
    <cellStyle name="常规 5 2 2 4 2" xfId="1014"/>
    <cellStyle name="?鹎%U龡&amp;H齲_x0001_C铣_x0014__x0007__x0001__x0001_ 2 4 6 2 2" xfId="1015"/>
    <cellStyle name="常规 13 3 3" xfId="1016"/>
    <cellStyle name="常规 5 2 2 5" xfId="1017"/>
    <cellStyle name="?鹎%U龡&amp;H齲_x0001_C铣_x0014__x0007__x0001__x0001_ 2 4 6 3" xfId="1018"/>
    <cellStyle name="标题 2 5 2" xfId="1019"/>
    <cellStyle name="?鹎%U龡&amp;H齲_x0001_C铣_x0014__x0007__x0001__x0001_ 2 4 6 5" xfId="1020"/>
    <cellStyle name="百分比 5 7" xfId="1021"/>
    <cellStyle name="常规 18 3" xfId="1022"/>
    <cellStyle name="常规 23 3" xfId="1023"/>
    <cellStyle name="常规 5 2 2 5 2" xfId="1024"/>
    <cellStyle name="?鹎%U龡&amp;H齲_x0001_C铣_x0014__x0007__x0001__x0001_ 2 4 6 3 2" xfId="1025"/>
    <cellStyle name="常规 5 2 2 6" xfId="1026"/>
    <cellStyle name="千位分隔 3 2 3 3 2" xfId="1027"/>
    <cellStyle name="?鹎%U龡&amp;H齲_x0001_C铣_x0014__x0007__x0001__x0001_ 2 4 6 4" xfId="1028"/>
    <cellStyle name="常规 19 3" xfId="1029"/>
    <cellStyle name="常规 24 3" xfId="1030"/>
    <cellStyle name="?鹎%U龡&amp;H齲_x0001_C铣_x0014__x0007__x0001__x0001_ 2 4 6 4 2" xfId="1031"/>
    <cellStyle name="常规 13 3_2015财政决算公开" xfId="1032"/>
    <cellStyle name="?鹎%U龡&amp;H齲_x0001_C铣_x0014__x0007__x0001__x0001_ 2 4 6_2015财政决算公开" xfId="1033"/>
    <cellStyle name="常规 13 4" xfId="1034"/>
    <cellStyle name="货币 2 3 5 2" xfId="1035"/>
    <cellStyle name="?鹎%U龡&amp;H齲_x0001_C铣_x0014__x0007__x0001__x0001_ 2 4 7" xfId="1036"/>
    <cellStyle name="?鹎%U龡&amp;H齲_x0001_C铣_x0014__x0007__x0001__x0001_ 2 4 8 2" xfId="1037"/>
    <cellStyle name="检查单元格 2" xfId="1038"/>
    <cellStyle name="常规 5 2 4 4" xfId="1039"/>
    <cellStyle name="?鹎%U龡&amp;H齲_x0001_C铣_x0014__x0007__x0001__x0001_ 3 6_2015财政决算公开" xfId="1040"/>
    <cellStyle name="?鹎%U龡&amp;H齲_x0001_C铣_x0014__x0007__x0001__x0001_ 2 4 9" xfId="1041"/>
    <cellStyle name="货币 2 2 2 7 2" xfId="1042"/>
    <cellStyle name="强调文字颜色 5 4 3 2" xfId="1043"/>
    <cellStyle name="?鹎%U龡&amp;H齲_x0001_C铣_x0014__x0007__x0001__x0001_ 2 4_2015财政决算公开" xfId="1044"/>
    <cellStyle name="?鹎%U龡&amp;H齲_x0001_C铣_x0014__x0007__x0001__x0001_ 2 5 2" xfId="1045"/>
    <cellStyle name="?鹎%U龡&amp;H齲_x0001_C铣_x0014__x0007__x0001__x0001_ 2 5_2015财政决算公开" xfId="1046"/>
    <cellStyle name="40% - 强调文字颜色 6 2 5" xfId="1047"/>
    <cellStyle name="货币 2 2 5 3" xfId="1048"/>
    <cellStyle name="40% - 强调文字颜色 1 3 2_2015财政决算公开" xfId="1049"/>
    <cellStyle name="千位分隔 3 6 4" xfId="1050"/>
    <cellStyle name="?鹎%U龡&amp;H齲_x0001_C铣_x0014__x0007__x0001__x0001_ 3 2 2 2 3 2 2" xfId="1051"/>
    <cellStyle name="20% - 强调文字颜色 1 2 7" xfId="1052"/>
    <cellStyle name="?鹎%U龡&amp;H齲_x0001_C铣_x0014__x0007__x0001__x0001_ 3 4 5 2 2" xfId="1053"/>
    <cellStyle name="?鹎%U龡&amp;H齲_x0001_C铣_x0014__x0007__x0001__x0001_ 2 6" xfId="1054"/>
    <cellStyle name="百分比 2 3" xfId="1055"/>
    <cellStyle name="?鹎%U龡&amp;H齲_x0001_C铣_x0014__x0007__x0001__x0001_ 2 6 2" xfId="1056"/>
    <cellStyle name="?鹎%U龡&amp;H齲_x0001_C铣_x0014__x0007__x0001__x0001_ 2 7" xfId="1057"/>
    <cellStyle name="常规 8 2 2 2 2" xfId="1058"/>
    <cellStyle name="20% - 强调文字颜色 5 3 2 3" xfId="1059"/>
    <cellStyle name="百分比 3 3" xfId="1060"/>
    <cellStyle name="?鹎%U龡&amp;H齲_x0001_C铣_x0014__x0007__x0001__x0001_ 2 7 2" xfId="1061"/>
    <cellStyle name="40% - 强调文字颜色 1 7 2" xfId="1062"/>
    <cellStyle name="?鹎%U龡&amp;H齲_x0001_C铣_x0014__x0007__x0001__x0001_ 2 8" xfId="1063"/>
    <cellStyle name="常规 2 4 9 2" xfId="1064"/>
    <cellStyle name="?鹎%U龡&amp;H齲_x0001_C铣_x0014__x0007__x0001__x0001_ 3 2 10" xfId="1065"/>
    <cellStyle name="标题 5 4 3" xfId="1066"/>
    <cellStyle name="?鹎%U龡&amp;H齲_x0001_C铣_x0014__x0007__x0001__x0001_ 3 2 10 2" xfId="1067"/>
    <cellStyle name="?鹎%U龡&amp;H齲_x0001_C铣_x0014__x0007__x0001__x0001_ 3 2 11" xfId="1068"/>
    <cellStyle name="?鹎%U龡&amp;H齲_x0001_C铣_x0014__x0007__x0001__x0001_ 3 2 2 10" xfId="1069"/>
    <cellStyle name="40% - 强调文字颜色 4 5 3" xfId="1070"/>
    <cellStyle name="?鹎%U龡&amp;H齲_x0001_C铣_x0014__x0007__x0001__x0001_ 3 2 4" xfId="1071"/>
    <cellStyle name="?鹎%U龡&amp;H齲_x0001_C铣_x0014__x0007__x0001__x0001_ 3 2 2 2" xfId="1072"/>
    <cellStyle name="20% - 强调文字颜色 1 3 3 2 2" xfId="1073"/>
    <cellStyle name="?鹎%U龡&amp;H齲_x0001_C铣_x0014__x0007__x0001__x0001_ 3 4 4_2015财政决算公开" xfId="1074"/>
    <cellStyle name="计算 2 2 4" xfId="1075"/>
    <cellStyle name="?鹎%U龡&amp;H齲_x0001_C铣_x0014__x0007__x0001__x0001_ 3 2 2 2 2_2015财政决算公开" xfId="1076"/>
    <cellStyle name="?鹎%U龡&amp;H齲_x0001_C铣_x0014__x0007__x0001__x0001_ 3 2 4 2" xfId="1077"/>
    <cellStyle name="警告文本 7" xfId="1078"/>
    <cellStyle name="?鹎%U龡&amp;H齲_x0001_C铣_x0014__x0007__x0001__x0001_ 3 4 4" xfId="1079"/>
    <cellStyle name="差 3 2 3" xfId="1080"/>
    <cellStyle name="?鹎%U龡&amp;H齲_x0001_C铣_x0014__x0007__x0001__x0001_ 3 2 2 2 2" xfId="1081"/>
    <cellStyle name="20% - 强调文字颜色 4 2 2 2 2 2" xfId="1082"/>
    <cellStyle name="?鹎%U龡&amp;H齲_x0001_C铣_x0014__x0007__x0001__x0001_ 3 2 4 3" xfId="1083"/>
    <cellStyle name="?鹎%U龡&amp;H齲_x0001_C铣_x0014__x0007__x0001__x0001_ 3 2 2 2 3" xfId="1084"/>
    <cellStyle name="好 5 3 2" xfId="1085"/>
    <cellStyle name="?鹎%U龡&amp;H齲_x0001_C铣_x0014__x0007__x0001__x0001_ 3 4 5" xfId="1086"/>
    <cellStyle name="差 3 2 4" xfId="1087"/>
    <cellStyle name="?鹎%U龡&amp;H齲_x0001_C铣_x0014__x0007__x0001__x0001_ 3 2 4 3 2" xfId="1088"/>
    <cellStyle name="?鹎%U龡&amp;H齲_x0001_C铣_x0014__x0007__x0001__x0001_ 3 4 5 2" xfId="1089"/>
    <cellStyle name="?鹎%U龡&amp;H齲_x0001_C铣_x0014__x0007__x0001__x0001_ 3 2 2 2 3 2" xfId="1090"/>
    <cellStyle name="?鹎%U龡&amp;H齲_x0001_C铣_x0014__x0007__x0001__x0001_ 3 4 5 3" xfId="1091"/>
    <cellStyle name="?鹎%U龡&amp;H齲_x0001_C铣_x0014__x0007__x0001__x0001_ 3 2 2 2 3 3" xfId="1092"/>
    <cellStyle name="?鹎%U龡&amp;H齲_x0001_C铣_x0014__x0007__x0001__x0001_ 3 4 5 3 2" xfId="1093"/>
    <cellStyle name="?鹎%U龡&amp;H齲_x0001_C铣_x0014__x0007__x0001__x0001_ 3 2 2 2 3 3 2" xfId="1094"/>
    <cellStyle name="?鹎%U龡&amp;H齲_x0001_C铣_x0014__x0007__x0001__x0001_ 3 4 6 3" xfId="1095"/>
    <cellStyle name="?鹎%U龡&amp;H齲_x0001_C铣_x0014__x0007__x0001__x0001_ 3 2 2 2 4 3" xfId="1096"/>
    <cellStyle name="?鹎%U龡&amp;H齲_x0001_C铣_x0014__x0007__x0001__x0001_ 3 4 6 3 2" xfId="1097"/>
    <cellStyle name="常规 45" xfId="1098"/>
    <cellStyle name="常规 50" xfId="1099"/>
    <cellStyle name="?鹎%U龡&amp;H齲_x0001_C铣_x0014__x0007__x0001__x0001_ 3 2 2 2 4 3 2" xfId="1100"/>
    <cellStyle name="?鹎%U龡&amp;H齲_x0001_C铣_x0014__x0007__x0001__x0001_ 3 3 5_2015财政决算公开" xfId="1101"/>
    <cellStyle name="?鹎%U龡&amp;H齲_x0001_C铣_x0014__x0007__x0001__x0001_ 3 2 3 3_2015财政决算公开" xfId="1102"/>
    <cellStyle name="?鹎%U龡&amp;H齲_x0001_C铣_x0014__x0007__x0001__x0001_ 3 4 6 4" xfId="1103"/>
    <cellStyle name="?鹎%U龡&amp;H齲_x0001_C铣_x0014__x0007__x0001__x0001_ 3 2 2 2 4 4" xfId="1104"/>
    <cellStyle name="?鹎%U龡&amp;H齲_x0001_C铣_x0014__x0007__x0001__x0001_ 3 4 6 4 2" xfId="1105"/>
    <cellStyle name="?鹎%U龡&amp;H齲_x0001_C铣_x0014__x0007__x0001__x0001_ 3 2 2 2 4 4 2" xfId="1106"/>
    <cellStyle name="?鹎%U龡&amp;H齲_x0001_C铣_x0014__x0007__x0001__x0001_ 3 4 6_2015财政决算公开" xfId="1107"/>
    <cellStyle name="?鹎%U龡&amp;H齲_x0001_C铣_x0014__x0007__x0001__x0001_ 3 2 2 2 4_2015财政决算公开" xfId="1108"/>
    <cellStyle name="?鹎%U龡&amp;H齲_x0001_C铣_x0014__x0007__x0001__x0001_ 3 2 2 2 6 2" xfId="1109"/>
    <cellStyle name="常规 10 3" xfId="1110"/>
    <cellStyle name="?鹎%U龡&amp;H齲_x0001_C铣_x0014__x0007__x0001__x0001_ 3 4 8 2" xfId="1111"/>
    <cellStyle name="?鹎%U龡&amp;H齲_x0001_C铣_x0014__x0007__x0001__x0001_ 3 4 9" xfId="1112"/>
    <cellStyle name="?鹎%U龡&amp;H齲_x0001_C铣_x0014__x0007__x0001__x0001_ 3 2 2 2 7" xfId="1113"/>
    <cellStyle name="?鹎%U龡&amp;H齲_x0001_C铣_x0014__x0007__x0001__x0001_ 3 2 4_2015财政决算公开" xfId="1114"/>
    <cellStyle name="?鹎%U龡&amp;H齲_x0001_C铣_x0014__x0007__x0001__x0001_ 4 6 5" xfId="1115"/>
    <cellStyle name="60% - 强调文字颜色 4 5 2 2" xfId="1116"/>
    <cellStyle name="输入 6" xfId="1117"/>
    <cellStyle name="?鹎%U龡&amp;H齲_x0001_C铣_x0014__x0007__x0001__x0001_ 3 2 3 4 3" xfId="1118"/>
    <cellStyle name="?鹎%U龡&amp;H齲_x0001_C铣_x0014__x0007__x0001__x0001_ 3 2 2 2_2015财政决算公开" xfId="1119"/>
    <cellStyle name="?鹎%U龡&amp;H齲_x0001_C铣_x0014__x0007__x0001__x0001_ 3 3 6 3" xfId="1120"/>
    <cellStyle name="后继超级链接 3 2 2" xfId="1121"/>
    <cellStyle name="?鹎%U龡&amp;H齲_x0001_C铣_x0014__x0007__x0001__x0001_ 3 2 5 2" xfId="1122"/>
    <cellStyle name="差 3 3 3" xfId="1123"/>
    <cellStyle name="?鹎%U龡&amp;H齲_x0001_C铣_x0014__x0007__x0001__x0001_ 3 2 2 3 2" xfId="1124"/>
    <cellStyle name="?鹎%U龡&amp;H齲_x0001_C铣_x0014__x0007__x0001__x0001_ 3 2 5 3" xfId="1125"/>
    <cellStyle name="?鹎%U龡&amp;H齲_x0001_C铣_x0014__x0007__x0001__x0001_ 3 2 2 3 3" xfId="1126"/>
    <cellStyle name="后继超级链接 3 3" xfId="1127"/>
    <cellStyle name="?鹎%U龡&amp;H齲_x0001_C铣_x0014__x0007__x0001__x0001_ 3 2 6" xfId="1128"/>
    <cellStyle name="?鹎%U龡&amp;H齲_x0001_C铣_x0014__x0007__x0001__x0001_ 3 2 2 4" xfId="1129"/>
    <cellStyle name="标题 1 8" xfId="1130"/>
    <cellStyle name="?鹎%U龡&amp;H齲_x0001_C铣_x0014__x0007__x0001__x0001_ 3 2 2 4 4 2" xfId="1131"/>
    <cellStyle name="适中 5" xfId="1132"/>
    <cellStyle name="?鹎%U龡&amp;H齲_x0001_C铣_x0014__x0007__x0001__x0001_ 3 2 2 4_2015财政决算公开" xfId="1133"/>
    <cellStyle name="常规 3 2 3" xfId="1134"/>
    <cellStyle name="?鹎%U龡&amp;H齲_x0001_C铣_x0014__x0007__x0001__x0001_ 3 2 6_2015财政决算公开" xfId="1135"/>
    <cellStyle name="?鹎%U龡&amp;H齲_x0001_C铣_x0014__x0007__x0001__x0001_ 3 2 2 5" xfId="1136"/>
    <cellStyle name="?鹎%U龡&amp;H齲_x0001_C铣_x0014__x0007__x0001__x0001_ 3 2 7" xfId="1137"/>
    <cellStyle name="链接单元格 4 2 2" xfId="1138"/>
    <cellStyle name="货币 2 4 3 2" xfId="1139"/>
    <cellStyle name="20% - 强调文字颜色 2 9" xfId="1140"/>
    <cellStyle name="20% - 强调文字颜色 2 2 2 3 2" xfId="1141"/>
    <cellStyle name="?鹎%U龡&amp;H齲_x0001_C铣_x0014__x0007__x0001__x0001_ 3 2 7 5" xfId="1142"/>
    <cellStyle name="20% - 强调文字颜色 2 7 2" xfId="1143"/>
    <cellStyle name="检查单元格 2 3 2 2 2" xfId="1144"/>
    <cellStyle name="?鹎%U龡&amp;H齲_x0001_C铣_x0014__x0007__x0001__x0001_ 3 2 2 5 3 2" xfId="1145"/>
    <cellStyle name="?鹎%U龡&amp;H齲_x0001_C铣_x0014__x0007__x0001__x0001_ 3 2 7 3 2" xfId="1146"/>
    <cellStyle name="?鹎%U龡&amp;H齲_x0001_C铣_x0014__x0007__x0001__x0001_ 3 2 2 6" xfId="1147"/>
    <cellStyle name="20% - 强调文字颜色 6 2 2 3 2" xfId="1148"/>
    <cellStyle name="?鹎%U龡&amp;H齲_x0001_C铣_x0014__x0007__x0001__x0001_ 3 2 8" xfId="1149"/>
    <cellStyle name="?鹎%U龡&amp;H齲_x0001_C铣_x0014__x0007__x0001__x0001_ 3 2 2 6 4 2" xfId="1150"/>
    <cellStyle name="?鹎%U龡&amp;H齲_x0001_C铣_x0014__x0007__x0001__x0001_ 3 2 7 4 2" xfId="1151"/>
    <cellStyle name="20% - 强调文字颜色 2 2 3 5" xfId="1152"/>
    <cellStyle name="20% - 强调文字颜色 3 9" xfId="1153"/>
    <cellStyle name="?鹎%U龡&amp;H齲_x0001_C铣_x0014__x0007__x0001__x0001_ 3 2 2 6 5" xfId="1154"/>
    <cellStyle name="?鹎%U龡&amp;H齲_x0001_C铣_x0014__x0007__x0001__x0001_ 3 2 2 7" xfId="1155"/>
    <cellStyle name="?鹎%U龡&amp;H齲_x0001_C铣_x0014__x0007__x0001__x0001_ 3 2 9" xfId="1156"/>
    <cellStyle name="20% - 强调文字颜色 4 6" xfId="1157"/>
    <cellStyle name="?鹎%U龡&amp;H齲_x0001_C铣_x0014__x0007__x0001__x0001_ 3 2 2 7 2" xfId="1158"/>
    <cellStyle name="?鹎%U龡&amp;H齲_x0001_C铣_x0014__x0007__x0001__x0001_ 3 2 9 2" xfId="1159"/>
    <cellStyle name="?鹎%U龡&amp;H齲_x0001_C铣_x0014__x0007__x0001__x0001_ 3 2 2 8 2" xfId="1160"/>
    <cellStyle name="60% - 强调文字颜色 6 3 2 2 2" xfId="1161"/>
    <cellStyle name="20% - 强调文字颜色 5 6" xfId="1162"/>
    <cellStyle name="?鹎%U龡&amp;H齲_x0001_C铣_x0014__x0007__x0001__x0001_ 3 2 2 9" xfId="1163"/>
    <cellStyle name="60% - 强调文字颜色 6 3 2 3" xfId="1164"/>
    <cellStyle name="?鹎%U龡&amp;H齲_x0001_C铣_x0014__x0007__x0001__x0001_ 3 2 2 9 2" xfId="1165"/>
    <cellStyle name="60% - 强调文字颜色 6 3 2 3 2" xfId="1166"/>
    <cellStyle name="20% - 强调文字颜色 6 6" xfId="1167"/>
    <cellStyle name="?鹎%U龡&amp;H齲_x0001_C铣_x0014__x0007__x0001__x0001_ 3 2 2_2015财政决算公开" xfId="1168"/>
    <cellStyle name="货币 4 2 2 4" xfId="1169"/>
    <cellStyle name="?鹎%U龡&amp;H齲_x0001_C铣_x0014__x0007__x0001__x0001_ 3 2 3" xfId="1170"/>
    <cellStyle name="?鹎%U龡&amp;H齲_x0001_C铣_x0014__x0007__x0001__x0001_ 3 3 4" xfId="1171"/>
    <cellStyle name="?鹎%U龡&amp;H齲_x0001_C铣_x0014__x0007__x0001__x0001_ 3 2 3 2" xfId="1172"/>
    <cellStyle name="?鹎%U龡&amp;H齲_x0001_C铣_x0014__x0007__x0001__x0001_ 3 3 4 2" xfId="1173"/>
    <cellStyle name="?鹎%U龡&amp;H齲_x0001_C铣_x0014__x0007__x0001__x0001_ 4 4 4" xfId="1174"/>
    <cellStyle name="差 4 2 3" xfId="1175"/>
    <cellStyle name="?鹎%U龡&amp;H齲_x0001_C铣_x0014__x0007__x0001__x0001_ 3 2 3 2 2" xfId="1176"/>
    <cellStyle name="?鹎%U龡&amp;H齲_x0001_C铣_x0014__x0007__x0001__x0001_ 3 3 4 3" xfId="1177"/>
    <cellStyle name="?鹎%U龡&amp;H齲_x0001_C铣_x0014__x0007__x0001__x0001_ 4 4 5" xfId="1178"/>
    <cellStyle name="?鹎%U龡&amp;H齲_x0001_C铣_x0014__x0007__x0001__x0001_ 3 2 3 2 3" xfId="1179"/>
    <cellStyle name="强调文字颜色 4 2 4 3" xfId="1180"/>
    <cellStyle name="?鹎%U龡&amp;H齲_x0001_C铣_x0014__x0007__x0001__x0001_ 3 3 4 5" xfId="1181"/>
    <cellStyle name="?鹎%U龡&amp;H齲_x0001_C铣_x0014__x0007__x0001__x0001_ 3 2 3 2 5" xfId="1182"/>
    <cellStyle name="标题 3 2 2 2 2" xfId="1183"/>
    <cellStyle name="?鹎%U龡&amp;H齲_x0001_C铣_x0014__x0007__x0001__x0001_ 3 3 5" xfId="1184"/>
    <cellStyle name="后继超级链接 4 2" xfId="1185"/>
    <cellStyle name="常规 17_2015财政决算公开" xfId="1186"/>
    <cellStyle name="好 5 2 2" xfId="1187"/>
    <cellStyle name="?鹎%U龡&amp;H齲_x0001_C铣_x0014__x0007__x0001__x0001_ 3 2 3 3" xfId="1188"/>
    <cellStyle name="?鹎%U龡&amp;H齲_x0001_C铣_x0014__x0007__x0001__x0001_ 3 3 5 2" xfId="1189"/>
    <cellStyle name="好 5 2 2 2" xfId="1190"/>
    <cellStyle name="?鹎%U龡&amp;H齲_x0001_C铣_x0014__x0007__x0001__x0001_ 4 5 4" xfId="1191"/>
    <cellStyle name="?鹎%U龡&amp;H齲_x0001_C铣_x0014__x0007__x0001__x0001_ 3 2 3 3 2" xfId="1192"/>
    <cellStyle name="60% - 强调文字颜色 3 2 3 2 3" xfId="1193"/>
    <cellStyle name="?鹎%U龡&amp;H齲_x0001_C铣_x0014__x0007__x0001__x0001_ 3 3 5 2 2" xfId="1194"/>
    <cellStyle name="计算 6" xfId="1195"/>
    <cellStyle name="20% - 着色 4" xfId="1196"/>
    <cellStyle name="?鹎%U龡&amp;H齲_x0001_C铣_x0014__x0007__x0001__x0001_ 3 2 3 3 2 2" xfId="1197"/>
    <cellStyle name="?鹎%U龡&amp;H齲_x0001_C铣_x0014__x0007__x0001__x0001_ 3 3 5 3 2" xfId="1198"/>
    <cellStyle name="60% - 强调文字颜色 1 2 3" xfId="1199"/>
    <cellStyle name="?鹎%U龡&amp;H齲_x0001_C铣_x0014__x0007__x0001__x0001_ 3 2 3 3 3 2" xfId="1200"/>
    <cellStyle name="?鹎%U龡&amp;H齲_x0001_C铣_x0014__x0007__x0001__x0001_ 3 3 6 2 2" xfId="1201"/>
    <cellStyle name="60% - 强调文字颜色 5 9" xfId="1202"/>
    <cellStyle name="?鹎%U龡&amp;H齲_x0001_C铣_x0014__x0007__x0001__x0001_ 4 6 4 2" xfId="1203"/>
    <cellStyle name="输入 5 2" xfId="1204"/>
    <cellStyle name="?鹎%U龡&amp;H齲_x0001_C铣_x0014__x0007__x0001__x0001_ 3 2 3 4 2 2" xfId="1205"/>
    <cellStyle name="?鹎%U龡&amp;H齲_x0001_C铣_x0014__x0007__x0001__x0001_ 3 3 6 3 2" xfId="1206"/>
    <cellStyle name="常规 12 2 2 2 3" xfId="1207"/>
    <cellStyle name="60% - 强调文字颜色 6 9" xfId="1208"/>
    <cellStyle name="60% - 强调文字颜色 2 2 3" xfId="1209"/>
    <cellStyle name="60% - 强调文字颜色 4 5 2 2 2" xfId="1210"/>
    <cellStyle name="输入 6 2" xfId="1211"/>
    <cellStyle name="?鹎%U龡&amp;H齲_x0001_C铣_x0014__x0007__x0001__x0001_ 3 2 3 4 3 2" xfId="1212"/>
    <cellStyle name="千位分隔 10" xfId="1213"/>
    <cellStyle name="?鹎%U龡&amp;H齲_x0001_C铣_x0014__x0007__x0001__x0001_ 3 3 6 4" xfId="1214"/>
    <cellStyle name="输入 7" xfId="1215"/>
    <cellStyle name="?鹎%U龡&amp;H齲_x0001_C铣_x0014__x0007__x0001__x0001_ 3 2 3 4 4" xfId="1216"/>
    <cellStyle name="常规 5 2 4 2 2" xfId="1217"/>
    <cellStyle name="60% - 强调文字颜色 4 5 2 3" xfId="1218"/>
    <cellStyle name="?鹎%U龡&amp;H齲_x0001_C铣_x0014__x0007__x0001__x0001_ 3 3 6 4 2" xfId="1219"/>
    <cellStyle name="60% - 强调文字颜色 2 3 3" xfId="1220"/>
    <cellStyle name="注释 3" xfId="1221"/>
    <cellStyle name="输入 7 2" xfId="1222"/>
    <cellStyle name="?鹎%U龡&amp;H齲_x0001_C铣_x0014__x0007__x0001__x0001_ 3 2 3 4 4 2" xfId="1223"/>
    <cellStyle name="?鹎%U龡&amp;H齲_x0001_C铣_x0014__x0007__x0001__x0001_ 3 3 9 2" xfId="1224"/>
    <cellStyle name="?鹎%U龡&amp;H齲_x0001_C铣_x0014__x0007__x0001__x0001_ 3 2 3 7 2" xfId="1225"/>
    <cellStyle name="百分比 5 2 2 3" xfId="1226"/>
    <cellStyle name="20% - 强调文字颜色 3 3 2 4" xfId="1227"/>
    <cellStyle name="?鹎%U龡&amp;H齲_x0001_C铣_x0014__x0007__x0001__x0001_ 3 2 3_2015财政决算公开" xfId="1228"/>
    <cellStyle name="40% - 强调文字颜色 6 4" xfId="1229"/>
    <cellStyle name="好 3 5" xfId="1230"/>
    <cellStyle name="60% - 强调文字颜色 4 2 2" xfId="1231"/>
    <cellStyle name="?鹎%U龡&amp;H齲_x0001_C铣_x0014__x0007__x0001__x0001_ 3 3" xfId="1232"/>
    <cellStyle name="?鹎%U龡&amp;H齲_x0001_C铣_x0014__x0007__x0001__x0001_ 3 3 10" xfId="1233"/>
    <cellStyle name="?鹎%U龡&amp;H齲_x0001_C铣_x0014__x0007__x0001__x0001_ 3 3 2" xfId="1234"/>
    <cellStyle name="千位分隔 7" xfId="1235"/>
    <cellStyle name="标题 4 6" xfId="1236"/>
    <cellStyle name="?鹎%U龡&amp;H齲_x0001_C铣_x0014__x0007__x0001__x0001_ 4 2 4" xfId="1237"/>
    <cellStyle name="常规 4 2 2 2 5 2" xfId="1238"/>
    <cellStyle name="?鹎%U龡&amp;H齲_x0001_C铣_x0014__x0007__x0001__x0001_ 3 3 2 2" xfId="1239"/>
    <cellStyle name="千位分隔 7 2" xfId="1240"/>
    <cellStyle name="标题 4 6 2" xfId="1241"/>
    <cellStyle name="?鹎%U龡&amp;H齲_x0001_C铣_x0014__x0007__x0001__x0001_ 4 2 4 2" xfId="1242"/>
    <cellStyle name="?鹎%U龡&amp;H齲_x0001_C铣_x0014__x0007__x0001__x0001_ 3 3 2 2 2" xfId="1243"/>
    <cellStyle name="?鹎%U龡&amp;H齲_x0001_C铣_x0014__x0007__x0001__x0001_ 4 2 4 2 2" xfId="1244"/>
    <cellStyle name="强调文字颜色 5 3 4" xfId="1245"/>
    <cellStyle name="40% - 强调文字颜色 5 4 2 3" xfId="1246"/>
    <cellStyle name="?鹎%U龡&amp;H齲_x0001_C铣_x0014__x0007__x0001__x0001_ 3 3 2 2 2 2" xfId="1247"/>
    <cellStyle name="?鹎%U龡&amp;H齲_x0001_C铣_x0014__x0007__x0001__x0001_ 4 2 4 3" xfId="1248"/>
    <cellStyle name="20% - 强调文字颜色 4 2 3 2 2 2" xfId="1249"/>
    <cellStyle name="?鹎%U龡&amp;H齲_x0001_C铣_x0014__x0007__x0001__x0001_ 3 3 2 2 3" xfId="1250"/>
    <cellStyle name="货币 2 2 2 8" xfId="1251"/>
    <cellStyle name="?鹎%U龡&amp;H齲_x0001_C铣_x0014__x0007__x0001__x0001_ 4 2 4 3 2" xfId="1252"/>
    <cellStyle name="?鹎%U龡&amp;H齲_x0001_C铣_x0014__x0007__x0001__x0001_ 3 3 2 2 3 2" xfId="1253"/>
    <cellStyle name="检查单元格 2 7" xfId="1254"/>
    <cellStyle name="?鹎%U龡&amp;H齲_x0001_C铣_x0014__x0007__x0001__x0001_ 4 2 4 4" xfId="1255"/>
    <cellStyle name="?鹎%U龡&amp;H齲_x0001_C铣_x0014__x0007__x0001__x0001_ 3 3 2 2 4" xfId="1256"/>
    <cellStyle name="?鹎%U龡&amp;H齲_x0001_C铣_x0014__x0007__x0001__x0001_ 4 2 4 4 2" xfId="1257"/>
    <cellStyle name="?鹎%U龡&amp;H齲_x0001_C铣_x0014__x0007__x0001__x0001_ 3 3 2 2 4 2" xfId="1258"/>
    <cellStyle name="?鹎%U龡&amp;H齲_x0001_C铣_x0014__x0007__x0001__x0001_ 4 2 4 5" xfId="1259"/>
    <cellStyle name="?鹎%U龡&amp;H齲_x0001_C铣_x0014__x0007__x0001__x0001_ 3 3 2 2 5" xfId="1260"/>
    <cellStyle name="千位分隔 8" xfId="1261"/>
    <cellStyle name="标题 4 7" xfId="1262"/>
    <cellStyle name="?鹎%U龡&amp;H齲_x0001_C铣_x0014__x0007__x0001__x0001_ 4 2 5" xfId="1263"/>
    <cellStyle name="?鹎%U龡&amp;H齲_x0001_C铣_x0014__x0007__x0001__x0001_ 3 3 2 3" xfId="1264"/>
    <cellStyle name="千位分隔 8 2" xfId="1265"/>
    <cellStyle name="?鹎%U龡&amp;H齲_x0001_C铣_x0014__x0007__x0001__x0001_ 4 2 5 2" xfId="1266"/>
    <cellStyle name="?鹎%U龡&amp;H齲_x0001_C铣_x0014__x0007__x0001__x0001_ 3 3 2 3 2" xfId="1267"/>
    <cellStyle name="?鹎%U龡&amp;H齲_x0001_C铣_x0014__x0007__x0001__x0001_ 3 3 2 3 2 2" xfId="1268"/>
    <cellStyle name="?鹎%U龡&amp;H齲_x0001_C铣_x0014__x0007__x0001__x0001_ 3 3 2 3 3" xfId="1269"/>
    <cellStyle name="?鹎%U龡&amp;H齲_x0001_C铣_x0014__x0007__x0001__x0001_ 3 3 2 3 3 2" xfId="1270"/>
    <cellStyle name="?鹎%U龡&amp;H齲_x0001_C铣_x0014__x0007__x0001__x0001_ 3 3 2 3 4" xfId="1271"/>
    <cellStyle name="?鹎%U龡&amp;H齲_x0001_C铣_x0014__x0007__x0001__x0001_ 3 3 2 3_2015财政决算公开" xfId="1272"/>
    <cellStyle name="千位分隔 9" xfId="1273"/>
    <cellStyle name="标题 4 8" xfId="1274"/>
    <cellStyle name="?鹎%U龡&amp;H齲_x0001_C铣_x0014__x0007__x0001__x0001_ 4 2 6" xfId="1275"/>
    <cellStyle name="强调文字颜色 4 2 2 2" xfId="1276"/>
    <cellStyle name="?鹎%U龡&amp;H齲_x0001_C铣_x0014__x0007__x0001__x0001_ 3 3 2 4" xfId="1277"/>
    <cellStyle name="?鹎%U龡&amp;H齲_x0001_C铣_x0014__x0007__x0001__x0001_ 3 3 2 4 3 2" xfId="1278"/>
    <cellStyle name="60% - 强调文字颜色 5 4 2 2 2" xfId="1279"/>
    <cellStyle name="?鹎%U龡&amp;H齲_x0001_C铣_x0014__x0007__x0001__x0001_ 3 3 2 4 4" xfId="1280"/>
    <cellStyle name="60% - 强调文字颜色 5 4 2 3" xfId="1281"/>
    <cellStyle name="?鹎%U龡&amp;H齲_x0001_C铣_x0014__x0007__x0001__x0001_ 3 3 2 4 4 2" xfId="1282"/>
    <cellStyle name="?鹎%U龡&amp;H齲_x0001_C铣_x0014__x0007__x0001__x0001_ 3 3 2 4 5" xfId="1283"/>
    <cellStyle name="20% - 强调文字颜色 2 3 2 2 2" xfId="1284"/>
    <cellStyle name="着色 4 2" xfId="1285"/>
    <cellStyle name="链接单元格 5 2 2" xfId="1286"/>
    <cellStyle name="?鹎%U龡&amp;H齲_x0001_C铣_x0014__x0007__x0001__x0001_ 4 2 7" xfId="1287"/>
    <cellStyle name="货币 2 5 3 2" xfId="1288"/>
    <cellStyle name="强调文字颜色 4 2 2 3" xfId="1289"/>
    <cellStyle name="?鹎%U龡&amp;H齲_x0001_C铣_x0014__x0007__x0001__x0001_ 3 3 2 5" xfId="1290"/>
    <cellStyle name="?鹎%U龡&amp;H齲_x0001_C铣_x0014__x0007__x0001__x0001_ 4 2 7 2" xfId="1291"/>
    <cellStyle name="标题 1 2 4" xfId="1292"/>
    <cellStyle name="强调文字颜色 4 2 2 3 2" xfId="1293"/>
    <cellStyle name="?鹎%U龡&amp;H齲_x0001_C铣_x0014__x0007__x0001__x0001_ 3 3 2 5 2" xfId="1294"/>
    <cellStyle name="强调文字颜色 3 2 3 5" xfId="1295"/>
    <cellStyle name="?鹎%U龡&amp;H齲_x0001_C铣_x0014__x0007__x0001__x0001_ 4 2 3_2015财政决算公开" xfId="1296"/>
    <cellStyle name="?鹎%U龡&amp;H齲_x0001_C铣_x0014__x0007__x0001__x0001_ 4 2 8" xfId="1297"/>
    <cellStyle name="强调文字颜色 4 2 2 4" xfId="1298"/>
    <cellStyle name="?鹎%U龡&amp;H齲_x0001_C铣_x0014__x0007__x0001__x0001_ 3 3 2 6" xfId="1299"/>
    <cellStyle name="标题 1 3 4" xfId="1300"/>
    <cellStyle name="?鹎%U龡&amp;H齲_x0001_C铣_x0014__x0007__x0001__x0001_ 3 3 2 6 2" xfId="1301"/>
    <cellStyle name="?鹎%U龡&amp;H齲_x0001_C铣_x0014__x0007__x0001__x0001_ 3 3 2 7" xfId="1302"/>
    <cellStyle name="强调文字颜色 4 3 2 2 2" xfId="1303"/>
    <cellStyle name="?鹎%U龡&amp;H齲_x0001_C铣_x0014__x0007__x0001__x0001_ 3 4 2 4 2" xfId="1304"/>
    <cellStyle name="?鹎%U龡&amp;H齲_x0001_C铣_x0014__x0007__x0001__x0001_ 3 3 2 7 2" xfId="1305"/>
    <cellStyle name="强调文字颜色 4 3 2 2 2 2" xfId="1306"/>
    <cellStyle name="?鹎%U龡&amp;H齲_x0001_C铣_x0014__x0007__x0001__x0001_ 3 4 2 4 2 2" xfId="1307"/>
    <cellStyle name="60% - 强调文字颜色 6 4 2 2" xfId="1308"/>
    <cellStyle name="?鹎%U龡&amp;H齲_x0001_C铣_x0014__x0007__x0001__x0001_ 3 3 2 8" xfId="1309"/>
    <cellStyle name="强调文字颜色 4 3 2 2 3" xfId="1310"/>
    <cellStyle name="百分比 3 2 2 2 2" xfId="1311"/>
    <cellStyle name="?鹎%U龡&amp;H齲_x0001_C铣_x0014__x0007__x0001__x0001_ 3 4 2 4 3" xfId="1312"/>
    <cellStyle name="强调文字颜色 5 3 2 2 2 2" xfId="1313"/>
    <cellStyle name="20% - 强调文字颜色 4 8" xfId="1314"/>
    <cellStyle name="?鹎%U龡&amp;H齲_x0001_C铣_x0014__x0007__x0001__x0001_ 3 3 2_2015财政决算公开" xfId="1315"/>
    <cellStyle name="?鹎%U龡&amp;H齲_x0001_C铣_x0014__x0007__x0001__x0001_ 3 3 3" xfId="1316"/>
    <cellStyle name="标题 5 7" xfId="1317"/>
    <cellStyle name="标题 3 2 3 2 2" xfId="1318"/>
    <cellStyle name="?鹎%U龡&amp;H齲_x0001_C铣_x0014__x0007__x0001__x0001_ 4 3 5" xfId="1319"/>
    <cellStyle name="好 6 2 2" xfId="1320"/>
    <cellStyle name="?鹎%U龡&amp;H齲_x0001_C铣_x0014__x0007__x0001__x0001_ 4" xfId="1321"/>
    <cellStyle name="?鹎%U龡&amp;H齲_x0001_C铣_x0014__x0007__x0001__x0001_ 3 3 3 3" xfId="1322"/>
    <cellStyle name="?鹎%U龡&amp;H齲_x0001_C铣_x0014__x0007__x0001__x0001_ 4 3 5 2" xfId="1323"/>
    <cellStyle name="?鹎%U龡&amp;H齲_x0001_C铣_x0014__x0007__x0001__x0001_ 4 2" xfId="1324"/>
    <cellStyle name="?鹎%U龡&amp;H齲_x0001_C铣_x0014__x0007__x0001__x0001_ 3 3 3 3 2" xfId="1325"/>
    <cellStyle name="?鹎%U龡&amp;H齲_x0001_C铣_x0014__x0007__x0001__x0001_ 4 3 6" xfId="1326"/>
    <cellStyle name="?鹎%U龡&amp;H齲_x0001_C铣_x0014__x0007__x0001__x0001_ 5" xfId="1327"/>
    <cellStyle name="强调文字颜色 4 2 3 2" xfId="1328"/>
    <cellStyle name="?鹎%U龡&amp;H齲_x0001_C铣_x0014__x0007__x0001__x0001_ 3 3 3 4" xfId="1329"/>
    <cellStyle name="?鹎%U龡&amp;H齲_x0001_C铣_x0014__x0007__x0001__x0001_ 6" xfId="1330"/>
    <cellStyle name="强调文字颜色 4 2 3 3" xfId="1331"/>
    <cellStyle name="?鹎%U龡&amp;H齲_x0001_C铣_x0014__x0007__x0001__x0001_ 3 3 3 5" xfId="1332"/>
    <cellStyle name="?鹎%U龡&amp;H齲_x0001_C铣_x0014__x0007__x0001__x0001_ 3 3_2015财政决算公开" xfId="1333"/>
    <cellStyle name="强调文字颜色 1 3 2" xfId="1334"/>
    <cellStyle name="常规 2 2 2 4 3 2" xfId="1335"/>
    <cellStyle name="?鹎%U龡&amp;H齲_x0001_C铣_x0014__x0007__x0001__x0001_ 3 4" xfId="1336"/>
    <cellStyle name="?鹎%U龡&amp;H齲_x0001_C铣_x0014__x0007__x0001__x0001_ 3 4 10" xfId="1337"/>
    <cellStyle name="?鹎%U龡&amp;H齲_x0001_C铣_x0014__x0007__x0001__x0001_ 3 4 2" xfId="1338"/>
    <cellStyle name="40% - 强调文字颜色 1 4_2015财政决算公开" xfId="1339"/>
    <cellStyle name="?鹎%U龡&amp;H齲_x0001_C铣_x0014__x0007__x0001__x0001_ 3 4 2 2" xfId="1340"/>
    <cellStyle name="?鹎%U龡&amp;H齲_x0001_C铣_x0014__x0007__x0001__x0001_ 3 4 2 2 2" xfId="1341"/>
    <cellStyle name="?鹎%U龡&amp;H齲_x0001_C铣_x0014__x0007__x0001__x0001_ 3 4 2 2 2 2" xfId="1342"/>
    <cellStyle name="千位分隔 2 2 3 2 2" xfId="1343"/>
    <cellStyle name="?鹎%U龡&amp;H齲_x0001_C铣_x0014__x0007__x0001__x0001_ 3 4 2 2 3" xfId="1344"/>
    <cellStyle name="?鹎%U龡&amp;H齲_x0001_C铣_x0014__x0007__x0001__x0001_ 3 4 2 2 3 2" xfId="1345"/>
    <cellStyle name="输出 2 3 2 3" xfId="1346"/>
    <cellStyle name="?鹎%U龡&amp;H齲_x0001_C铣_x0014__x0007__x0001__x0001_ 3 4 2 2 4" xfId="1347"/>
    <cellStyle name="货币 4 2 3 3 2" xfId="1348"/>
    <cellStyle name="?鹎%U龡&amp;H齲_x0001_C铣_x0014__x0007__x0001__x0001_ 3 4 2 2 4 2" xfId="1349"/>
    <cellStyle name="?鹎%U龡&amp;H齲_x0001_C铣_x0014__x0007__x0001__x0001_ 3 4 2 2 5" xfId="1350"/>
    <cellStyle name="百分比 2 2" xfId="1351"/>
    <cellStyle name="?鹎%U龡&amp;H齲_x0001_C铣_x0014__x0007__x0001__x0001_ 3 4 2 2_2015财政决算公开" xfId="1352"/>
    <cellStyle name="?鹎%U龡&amp;H齲_x0001_C铣_x0014__x0007__x0001__x0001_ 3 4 2 3" xfId="1353"/>
    <cellStyle name="?鹎%U龡&amp;H齲_x0001_C铣_x0014__x0007__x0001__x0001_ 3 4 2 3 2" xfId="1354"/>
    <cellStyle name="?鹎%U龡&amp;H齲_x0001_C铣_x0014__x0007__x0001__x0001_ 3 4 2 3 2 2" xfId="1355"/>
    <cellStyle name="千位分隔 2 2 3 3 2" xfId="1356"/>
    <cellStyle name="?鹎%U龡&amp;H齲_x0001_C铣_x0014__x0007__x0001__x0001_ 3 4 2 3 3" xfId="1357"/>
    <cellStyle name="?鹎%U龡&amp;H齲_x0001_C铣_x0014__x0007__x0001__x0001_ 3 4 2 3 3 2" xfId="1358"/>
    <cellStyle name="?鹎%U龡&amp;H齲_x0001_C铣_x0014__x0007__x0001__x0001_ 3 4 2 3 4" xfId="1359"/>
    <cellStyle name="?鹎%U龡&amp;H齲_x0001_C铣_x0014__x0007__x0001__x0001_ 3 4 2 3_2015财政决算公开" xfId="1360"/>
    <cellStyle name="强调文字颜色 4 3 2 2" xfId="1361"/>
    <cellStyle name="Norma,_laroux_4_营业在建 (2)_E21" xfId="1362"/>
    <cellStyle name="?鹎%U龡&amp;H齲_x0001_C铣_x0014__x0007__x0001__x0001_ 3 4 2 4" xfId="1363"/>
    <cellStyle name="?鹎%U龡&amp;H齲_x0001_C铣_x0014__x0007__x0001__x0001_ 3 4 2 4 3 2" xfId="1364"/>
    <cellStyle name="60% - 强调文字颜色 6 4 2 2 2" xfId="1365"/>
    <cellStyle name="?鹎%U龡&amp;H齲_x0001_C铣_x0014__x0007__x0001__x0001_ 3 4 2 4 4" xfId="1366"/>
    <cellStyle name="60% - 强调文字颜色 6 4 2 3" xfId="1367"/>
    <cellStyle name="?鹎%U龡&amp;H齲_x0001_C铣_x0014__x0007__x0001__x0001_ 3 4 2 4 4 2" xfId="1368"/>
    <cellStyle name="?鹎%U龡&amp;H齲_x0001_C铣_x0014__x0007__x0001__x0001_ 3 4 2 4 5" xfId="1369"/>
    <cellStyle name="输出 2 2" xfId="1370"/>
    <cellStyle name="20% - 强调文字颜色 2 4 2 2 2" xfId="1371"/>
    <cellStyle name="?鹎%U龡&amp;H齲_x0001_C铣_x0014__x0007__x0001__x0001_ 3 4 2 4_2015财政决算公开" xfId="1372"/>
    <cellStyle name="常规 2 3 3 2" xfId="1373"/>
    <cellStyle name="强调文字颜色 4 3 2 3 2" xfId="1374"/>
    <cellStyle name="?鹎%U龡&amp;H齲_x0001_C铣_x0014__x0007__x0001__x0001_ 3 4 2 5 2" xfId="1375"/>
    <cellStyle name="强调文字颜色 4 3 2 4" xfId="1376"/>
    <cellStyle name="?鹎%U龡&amp;H齲_x0001_C铣_x0014__x0007__x0001__x0001_ 3 4 2 6" xfId="1377"/>
    <cellStyle name="?鹎%U龡&amp;H齲_x0001_C铣_x0014__x0007__x0001__x0001_ 3 4 2 6 2" xfId="1378"/>
    <cellStyle name="?鹎%U龡&amp;H齲_x0001_C铣_x0014__x0007__x0001__x0001_ 3 4 2 7" xfId="1379"/>
    <cellStyle name="强调文字颜色 4 3 3 2 2" xfId="1380"/>
    <cellStyle name="40% - 强调文字颜色 5 3 2 2 2 2" xfId="1381"/>
    <cellStyle name="?鹎%U龡&amp;H齲_x0001_C铣_x0014__x0007__x0001__x0001_ 3 4 3 4 2" xfId="1382"/>
    <cellStyle name="?鹎%U龡&amp;H齲_x0001_C铣_x0014__x0007__x0001__x0001_ 3 4 2 7 2" xfId="1383"/>
    <cellStyle name="60% - 强调文字颜色 6 5 2 2" xfId="1384"/>
    <cellStyle name="?鹎%U龡&amp;H齲_x0001_C铣_x0014__x0007__x0001__x0001_ 3 4 2 8" xfId="1385"/>
    <cellStyle name="强调文字颜色 5 2" xfId="1386"/>
    <cellStyle name="千位分隔 2 2 4 4 2" xfId="1387"/>
    <cellStyle name="常规 2 2 2 8 2" xfId="1388"/>
    <cellStyle name="货币 2 2 2" xfId="1389"/>
    <cellStyle name="?鹎%U龡&amp;H齲_x0001_C铣_x0014__x0007__x0001__x0001_ 3 4 2_2015财政决算公开" xfId="1390"/>
    <cellStyle name="差 3 2 2" xfId="1391"/>
    <cellStyle name="?鹎%U龡&amp;H齲_x0001_C铣_x0014__x0007__x0001__x0001_ 3 4 3" xfId="1392"/>
    <cellStyle name="差 3 2 2 2" xfId="1393"/>
    <cellStyle name="?鹎%U龡&amp;H齲_x0001_C铣_x0014__x0007__x0001__x0001_ 3 4 3 2" xfId="1394"/>
    <cellStyle name="差 3 2 2 2 2" xfId="1395"/>
    <cellStyle name="?鹎%U龡&amp;H齲_x0001_C铣_x0014__x0007__x0001__x0001_ 3 4 3 2 2" xfId="1396"/>
    <cellStyle name="差 3 2 2 3" xfId="1397"/>
    <cellStyle name="?鹎%U龡&amp;H齲_x0001_C铣_x0014__x0007__x0001__x0001_ 3 4 3 3" xfId="1398"/>
    <cellStyle name="?鹎%U龡&amp;H齲_x0001_C铣_x0014__x0007__x0001__x0001_ 3 4 3 3 2" xfId="1399"/>
    <cellStyle name="强调文字颜色 4 3 3 2" xfId="1400"/>
    <cellStyle name="40% - 强调文字颜色 5 3 2 2 2" xfId="1401"/>
    <cellStyle name="?鹎%U龡&amp;H齲_x0001_C铣_x0014__x0007__x0001__x0001_ 3 4 3 4" xfId="1402"/>
    <cellStyle name="强调文字颜色 4 3 3 3" xfId="1403"/>
    <cellStyle name="40% - 强调文字颜色 5 3 2 2 3" xfId="1404"/>
    <cellStyle name="?鹎%U龡&amp;H齲_x0001_C铣_x0014__x0007__x0001__x0001_ 3 4 3 5" xfId="1405"/>
    <cellStyle name="?鹎%U龡&amp;H齲_x0001_C铣_x0014__x0007__x0001__x0001_ 3 4 3_2015财政决算公开" xfId="1406"/>
    <cellStyle name="货币 2 2 3 4" xfId="1407"/>
    <cellStyle name="?鹎%U龡&amp;H齲_x0001_C铣_x0014__x0007__x0001__x0001_ 3 5" xfId="1408"/>
    <cellStyle name="?鹎%U龡&amp;H齲_x0001_C铣_x0014__x0007__x0001__x0001_ 3 5 2" xfId="1409"/>
    <cellStyle name="货币 3" xfId="1410"/>
    <cellStyle name="?鹎%U龡&amp;H齲_x0001_C铣_x0014__x0007__x0001__x0001_ 3 5 2 2" xfId="1411"/>
    <cellStyle name="差 3 3 2" xfId="1412"/>
    <cellStyle name="?鹎%U龡&amp;H齲_x0001_C铣_x0014__x0007__x0001__x0001_ 3 5 3" xfId="1413"/>
    <cellStyle name="40% - 强调文字颜色 1 4 3 2" xfId="1414"/>
    <cellStyle name="?鹎%U龡&amp;H齲_x0001_C铣_x0014__x0007__x0001__x0001_ 3 5_2015财政决算公开" xfId="1415"/>
    <cellStyle name="货币 3 4 2" xfId="1416"/>
    <cellStyle name="?鹎%U龡&amp;H齲_x0001_C铣_x0014__x0007__x0001__x0001_ 3 6" xfId="1417"/>
    <cellStyle name="20% - 强调文字颜色 1 4" xfId="1418"/>
    <cellStyle name="强调文字颜色 2 2 2 3" xfId="1419"/>
    <cellStyle name="?鹎%U龡&amp;H齲_x0001_C铣_x0014__x0007__x0001__x0001_ 3 6 2" xfId="1420"/>
    <cellStyle name="20% - 强调文字颜色 5 4_2015财政决算公开" xfId="1421"/>
    <cellStyle name="20% - 强调文字颜色 1 4 2" xfId="1422"/>
    <cellStyle name="强调文字颜色 2 2 2 3 2" xfId="1423"/>
    <cellStyle name="?鹎%U龡&amp;H齲_x0001_C铣_x0014__x0007__x0001__x0001_ 3 6 2 2" xfId="1424"/>
    <cellStyle name="差 3 4 2" xfId="1425"/>
    <cellStyle name="40% - 强调文字颜色 4 2 4_2015财政决算公开" xfId="1426"/>
    <cellStyle name="20% - 强调文字颜色 1 5" xfId="1427"/>
    <cellStyle name="强调文字颜色 2 2 2 4" xfId="1428"/>
    <cellStyle name="?鹎%U龡&amp;H齲_x0001_C铣_x0014__x0007__x0001__x0001_ 3 6 3" xfId="1429"/>
    <cellStyle name="20% - 强调文字颜色 1 5 2" xfId="1430"/>
    <cellStyle name="?鹎%U龡&amp;H齲_x0001_C铣_x0014__x0007__x0001__x0001_ 3 6 3 2" xfId="1431"/>
    <cellStyle name="?鹎%U龡&amp;H齲_x0001_C铣_x0014__x0007__x0001__x0001_ 3 7" xfId="1432"/>
    <cellStyle name="20% - 强调文字颜色 5 4 2 3" xfId="1433"/>
    <cellStyle name="20% - 强调文字颜色 2 4" xfId="1434"/>
    <cellStyle name="强调文字颜色 2 2 3 3" xfId="1435"/>
    <cellStyle name="?鹎%U龡&amp;H齲_x0001_C铣_x0014__x0007__x0001__x0001_ 3 7 2" xfId="1436"/>
    <cellStyle name="?鹎%U龡&amp;H齲_x0001_C铣_x0014__x0007__x0001__x0001_ 3 8" xfId="1437"/>
    <cellStyle name="20% - 强调文字颜色 3 4" xfId="1438"/>
    <cellStyle name="强调文字颜色 2 2 4 3" xfId="1439"/>
    <cellStyle name="?鹎%U龡&amp;H齲_x0001_C铣_x0014__x0007__x0001__x0001_ 3 8 2" xfId="1440"/>
    <cellStyle name="常规 3 2 7" xfId="1441"/>
    <cellStyle name="?鹎%U龡&amp;H齲_x0001_C铣_x0014__x0007__x0001__x0001_ 3 9" xfId="1442"/>
    <cellStyle name="20% - 强调文字颜色 4 4" xfId="1443"/>
    <cellStyle name="?鹎%U龡&amp;H齲_x0001_C铣_x0014__x0007__x0001__x0001_ 3 9 2" xfId="1444"/>
    <cellStyle name="60% - 强调文字颜色 5 5 3 2" xfId="1445"/>
    <cellStyle name="标题 2 2 5" xfId="1446"/>
    <cellStyle name="?鹎%U龡&amp;H齲_x0001_C铣_x0014__x0007__x0001__x0001_ 6 3" xfId="1447"/>
    <cellStyle name="?鹎%U龡&amp;H齲_x0001_C铣_x0014__x0007__x0001__x0001_ 3_2015财政决算公开" xfId="1448"/>
    <cellStyle name="千位分隔 5" xfId="1449"/>
    <cellStyle name="标题 4 4" xfId="1450"/>
    <cellStyle name="?鹎%U龡&amp;H齲_x0001_C铣_x0014__x0007__x0001__x0001_ 4 2 2" xfId="1451"/>
    <cellStyle name="千位分隔 5 2" xfId="1452"/>
    <cellStyle name="标题 4 4 2" xfId="1453"/>
    <cellStyle name="?鹎%U龡&amp;H齲_x0001_C铣_x0014__x0007__x0001__x0001_ 4 2 2 2" xfId="1454"/>
    <cellStyle name="20% - 强调文字颜色 6 5 3" xfId="1455"/>
    <cellStyle name="千位分隔 5 2 2" xfId="1456"/>
    <cellStyle name="标题 4 4 2 2" xfId="1457"/>
    <cellStyle name="?鹎%U龡&amp;H齲_x0001_C铣_x0014__x0007__x0001__x0001_ 4 2 2 2 2" xfId="1458"/>
    <cellStyle name="强调文字颜色 3 3 4" xfId="1459"/>
    <cellStyle name="40% - 强调文字颜色 5 2 2 3" xfId="1460"/>
    <cellStyle name="千位分隔 5 3" xfId="1461"/>
    <cellStyle name="标题 4 4 3" xfId="1462"/>
    <cellStyle name="?鹎%U龡&amp;H齲_x0001_C铣_x0014__x0007__x0001__x0001_ 4 2 2 3" xfId="1463"/>
    <cellStyle name="20% - 强调文字颜色 2 5 2_2015财政决算公开" xfId="1464"/>
    <cellStyle name="60% - 强调文字颜色 1 6 2 2" xfId="1465"/>
    <cellStyle name="20% - 强调文字颜色 6 6 3" xfId="1466"/>
    <cellStyle name="千位分隔 5 3 2" xfId="1467"/>
    <cellStyle name="?鹎%U龡&amp;H齲_x0001_C铣_x0014__x0007__x0001__x0001_ 4 2 2 3 2" xfId="1468"/>
    <cellStyle name="强调文字颜色 3 4 4" xfId="1469"/>
    <cellStyle name="常规 3 2 2 5" xfId="1470"/>
    <cellStyle name="40% - 强调文字颜色 5 2 3 3" xfId="1471"/>
    <cellStyle name="千位分隔 5 4" xfId="1472"/>
    <cellStyle name="?鹎%U龡&amp;H齲_x0001_C铣_x0014__x0007__x0001__x0001_ 4 2 2 4" xfId="1473"/>
    <cellStyle name="千位分隔 5 4 2" xfId="1474"/>
    <cellStyle name="?鹎%U龡&amp;H齲_x0001_C铣_x0014__x0007__x0001__x0001_ 4 2 2 4 2" xfId="1475"/>
    <cellStyle name="强调文字颜色 3 5 4" xfId="1476"/>
    <cellStyle name="常规 3 2 3 5" xfId="1477"/>
    <cellStyle name="20% - 强调文字颜色 4 5_2015财政决算公开" xfId="1478"/>
    <cellStyle name="货币 3 4 3 2" xfId="1479"/>
    <cellStyle name="千位分隔 5 5" xfId="1480"/>
    <cellStyle name="?鹎%U龡&amp;H齲_x0001_C铣_x0014__x0007__x0001__x0001_ 4 2 2 5" xfId="1481"/>
    <cellStyle name="?鹎%U龡&amp;H齲_x0001_C铣_x0014__x0007__x0001__x0001_ 4 2 2 5 2" xfId="1482"/>
    <cellStyle name="常规 3 2 4 5" xfId="1483"/>
    <cellStyle name="20% - 强调文字颜色 4 2 3 3" xfId="1484"/>
    <cellStyle name="?鹎%U龡&amp;H齲_x0001_C铣_x0014__x0007__x0001__x0001_ 4 2 2_2015财政决算公开" xfId="1485"/>
    <cellStyle name="千位分隔 6" xfId="1486"/>
    <cellStyle name="标题 4 5" xfId="1487"/>
    <cellStyle name="?鹎%U龡&amp;H齲_x0001_C铣_x0014__x0007__x0001__x0001_ 4 2 3" xfId="1488"/>
    <cellStyle name="千位分隔 6 2" xfId="1489"/>
    <cellStyle name="标题 4 5 2" xfId="1490"/>
    <cellStyle name="?鹎%U龡&amp;H齲_x0001_C铣_x0014__x0007__x0001__x0001_ 4 2 3 2" xfId="1491"/>
    <cellStyle name="千位分隔 6 2 2" xfId="1492"/>
    <cellStyle name="标题 4 5 2 2" xfId="1493"/>
    <cellStyle name="?鹎%U龡&amp;H齲_x0001_C铣_x0014__x0007__x0001__x0001_ 4 2 3 2 2" xfId="1494"/>
    <cellStyle name="强调文字颜色 4 3 4" xfId="1495"/>
    <cellStyle name="40% - 强调文字颜色 5 3 2 3" xfId="1496"/>
    <cellStyle name="千位分隔 6 3" xfId="1497"/>
    <cellStyle name="标题 4 5 3" xfId="1498"/>
    <cellStyle name="?鹎%U龡&amp;H齲_x0001_C铣_x0014__x0007__x0001__x0001_ 4 2 3 3" xfId="1499"/>
    <cellStyle name="千位分隔 6 3 2" xfId="1500"/>
    <cellStyle name="?鹎%U龡&amp;H齲_x0001_C铣_x0014__x0007__x0001__x0001_ 4 2 3 3 2" xfId="1501"/>
    <cellStyle name="强调文字颜色 4 4 4" xfId="1502"/>
    <cellStyle name="40% - 强调文字颜色 5 3 3 3" xfId="1503"/>
    <cellStyle name="千位分隔 6 4" xfId="1504"/>
    <cellStyle name="?鹎%U龡&amp;H齲_x0001_C铣_x0014__x0007__x0001__x0001_ 4 2 3 4" xfId="1505"/>
    <cellStyle name="?鹎%U龡&amp;H齲_x0001_C铣_x0014__x0007__x0001__x0001_ 4 2_2015财政决算公开" xfId="1506"/>
    <cellStyle name="?鹎%U龡&amp;H齲_x0001_C铣_x0014__x0007__x0001__x0001_ 4 3" xfId="1507"/>
    <cellStyle name="标题 5 4" xfId="1508"/>
    <cellStyle name="?鹎%U龡&amp;H齲_x0001_C铣_x0014__x0007__x0001__x0001_ 4 3 2" xfId="1509"/>
    <cellStyle name="标题 5 4 2" xfId="1510"/>
    <cellStyle name="?鹎%U龡&amp;H齲_x0001_C铣_x0014__x0007__x0001__x0001_ 4 3 2 2" xfId="1511"/>
    <cellStyle name="?鹎%U龡&amp;H齲_x0001_C铣_x0014__x0007__x0001__x0001_ 4 4" xfId="1512"/>
    <cellStyle name="?鹎%U龡&amp;H齲_x0001_C铣_x0014__x0007__x0001__x0001_ 4 4 2" xfId="1513"/>
    <cellStyle name="?鹎%U龡&amp;H齲_x0001_C铣_x0014__x0007__x0001__x0001_ 4 4 2 2" xfId="1514"/>
    <cellStyle name="差 4 2 2" xfId="1515"/>
    <cellStyle name="?鹎%U龡&amp;H齲_x0001_C铣_x0014__x0007__x0001__x0001_ 4 4 3" xfId="1516"/>
    <cellStyle name="差 4 2 2 2" xfId="1517"/>
    <cellStyle name="?鹎%U龡&amp;H齲_x0001_C铣_x0014__x0007__x0001__x0001_ 4 4 3 2" xfId="1518"/>
    <cellStyle name="20% - 强调文字颜色 5 5 2" xfId="1519"/>
    <cellStyle name="?鹎%U龡&amp;H齲_x0001_C铣_x0014__x0007__x0001__x0001_ 4 4_2015财政决算公开" xfId="1520"/>
    <cellStyle name="强调文字颜色 2 3 3" xfId="1521"/>
    <cellStyle name="好 2 2 2 2" xfId="1522"/>
    <cellStyle name="?鹎%U龡&amp;H齲_x0001_C铣_x0014__x0007__x0001__x0001_ 4 5" xfId="1523"/>
    <cellStyle name="?鹎%U龡&amp;H齲_x0001_C铣_x0014__x0007__x0001__x0001_ 4 5 2" xfId="1524"/>
    <cellStyle name="?鹎%U龡&amp;H齲_x0001_C铣_x0014__x0007__x0001__x0001_ 4 5 2 2" xfId="1525"/>
    <cellStyle name="差 4 3 2" xfId="1526"/>
    <cellStyle name="?鹎%U龡&amp;H齲_x0001_C铣_x0014__x0007__x0001__x0001_ 4 5 3" xfId="1527"/>
    <cellStyle name="?鹎%U龡&amp;H齲_x0001_C铣_x0014__x0007__x0001__x0001_ 4 5 3 2" xfId="1528"/>
    <cellStyle name="?鹎%U龡&amp;H齲_x0001_C铣_x0014__x0007__x0001__x0001_ 4 6" xfId="1529"/>
    <cellStyle name="20% - 强调文字颜色 5 5 2_2015财政决算公开" xfId="1530"/>
    <cellStyle name="强调文字颜色 2 3 2 3" xfId="1531"/>
    <cellStyle name="?鹎%U龡&amp;H齲_x0001_C铣_x0014__x0007__x0001__x0001_ 4 6 2" xfId="1532"/>
    <cellStyle name="常规 2 9" xfId="1533"/>
    <cellStyle name="输入 3" xfId="1534"/>
    <cellStyle name="强调文字颜色 2 3 2 3 2" xfId="1535"/>
    <cellStyle name="?鹎%U龡&amp;H齲_x0001_C铣_x0014__x0007__x0001__x0001_ 4 6 2 2" xfId="1536"/>
    <cellStyle name="强调文字颜色 2 3 2 4" xfId="1537"/>
    <cellStyle name="?鹎%U龡&amp;H齲_x0001_C铣_x0014__x0007__x0001__x0001_ 4 6 3" xfId="1538"/>
    <cellStyle name="?鹎%U龡&amp;H齲_x0001_C铣_x0014__x0007__x0001__x0001_ 4 6 3 2" xfId="1539"/>
    <cellStyle name="?鹎%U龡&amp;H齲_x0001_C铣_x0014__x0007__x0001__x0001_ 4 6_2015财政决算公开" xfId="1540"/>
    <cellStyle name="货币 4 4 3" xfId="1541"/>
    <cellStyle name="?鹎%U龡&amp;H齲_x0001_C铣_x0014__x0007__x0001__x0001_ 4 7" xfId="1542"/>
    <cellStyle name="20% - 强调文字颜色 5 5 2 3" xfId="1543"/>
    <cellStyle name="强调文字颜色 2 3 3 3" xfId="1544"/>
    <cellStyle name="?鹎%U龡&amp;H齲_x0001_C铣_x0014__x0007__x0001__x0001_ 4 7 2" xfId="1545"/>
    <cellStyle name="常规 3 9" xfId="1546"/>
    <cellStyle name="?鹎%U龡&amp;H齲_x0001_C铣_x0014__x0007__x0001__x0001_ 4 8" xfId="1547"/>
    <cellStyle name="40% - 强调文字颜色 5 3 2_2015财政决算公开" xfId="1548"/>
    <cellStyle name="?鹎%U龡&amp;H齲_x0001_C铣_x0014__x0007__x0001__x0001_ 4 8 2" xfId="1549"/>
    <cellStyle name="千位分隔 4 2 2 3" xfId="1550"/>
    <cellStyle name="常规 4 2 7" xfId="1551"/>
    <cellStyle name="?鹎%U龡&amp;H齲_x0001_C铣_x0014__x0007__x0001__x0001_ 4 9" xfId="1552"/>
    <cellStyle name="?鹎%U龡&amp;H齲_x0001_C铣_x0014__x0007__x0001__x0001_ 4 9 2" xfId="1553"/>
    <cellStyle name="常规 5 9" xfId="1554"/>
    <cellStyle name="千位分隔 4 2 3 3" xfId="1555"/>
    <cellStyle name="?鹎%U龡&amp;H齲_x0001_C铣_x0014__x0007__x0001__x0001_ 4_2015财政决算公开" xfId="1556"/>
    <cellStyle name="?鹎%U龡&amp;H齲_x0001_C铣_x0014__x0007__x0001__x0001_ 5 3 2" xfId="1557"/>
    <cellStyle name="60% - 强调文字颜色 5 5 2 2 2" xfId="1558"/>
    <cellStyle name="40% - 强调文字颜色 6 3 2 2 2 2" xfId="1559"/>
    <cellStyle name="?鹎%U龡&amp;H齲_x0001_C铣_x0014__x0007__x0001__x0001_ 5 4" xfId="1560"/>
    <cellStyle name="60% - 强调文字颜色 5 5 2 3" xfId="1561"/>
    <cellStyle name="标题 2 2 4" xfId="1562"/>
    <cellStyle name="?鹎%U龡&amp;H齲_x0001_C铣_x0014__x0007__x0001__x0001_ 6 2" xfId="1563"/>
    <cellStyle name="强调文字颜色 4 2 3 3 2" xfId="1564"/>
    <cellStyle name="货币 3 6" xfId="1565"/>
    <cellStyle name="标题 2 2 4 2" xfId="1566"/>
    <cellStyle name="?鹎%U龡&amp;H齲_x0001_C铣_x0014__x0007__x0001__x0001_ 6 2 2" xfId="1567"/>
    <cellStyle name="货币 4 6" xfId="1568"/>
    <cellStyle name="?鹎%U龡&amp;H齲_x0001_C铣_x0014__x0007__x0001__x0001_ 6 3 2" xfId="1569"/>
    <cellStyle name="?鹎%U龡&amp;H齲_x0001_C铣_x0014__x0007__x0001__x0001_ 6 4" xfId="1570"/>
    <cellStyle name="计算 7" xfId="1571"/>
    <cellStyle name="?鹎%U龡&amp;H齲_x0001_C铣_x0014__x0007__x0001__x0001_ 6_2015财政决算公开" xfId="1572"/>
    <cellStyle name="20% - 着色 5" xfId="1573"/>
    <cellStyle name="?鹎%U龡&amp;H齲_x0001_C铣_x0014__x0007__x0001__x0001_ 7" xfId="1574"/>
    <cellStyle name="强调文字颜色 4 2 3 4" xfId="1575"/>
    <cellStyle name="20% - 强调文字颜色 1 2" xfId="1576"/>
    <cellStyle name="20% - 强调文字颜色 1 2 2" xfId="1577"/>
    <cellStyle name="20% - 强调文字颜色 1 2 2 2 2 2" xfId="1578"/>
    <cellStyle name="60% - 强调文字颜色 4 2 3 3 2" xfId="1579"/>
    <cellStyle name="20% - 强调文字颜色 1 2 2 2 3" xfId="1580"/>
    <cellStyle name="40% - 强调文字颜色 6 5 3 2" xfId="1581"/>
    <cellStyle name="20% - 强调文字颜色 1 2 2 3 2" xfId="1582"/>
    <cellStyle name="20% - 强调文字颜色 1 2 2 4" xfId="1583"/>
    <cellStyle name="20% - 强调文字颜色 1 2 2_2015财政决算公开" xfId="1584"/>
    <cellStyle name="计算 4 4" xfId="1585"/>
    <cellStyle name="20% - 强调文字颜色 1 2 3" xfId="1586"/>
    <cellStyle name="20% - 强调文字颜色 1 2 3 2 2 2" xfId="1587"/>
    <cellStyle name="20% - 强调文字颜色 1 2 3 2 3" xfId="1588"/>
    <cellStyle name="注释 3 2 3 2" xfId="1589"/>
    <cellStyle name="常规 13 2 2 2 2" xfId="1590"/>
    <cellStyle name="20% - 强调文字颜色 1 3 2 2 3" xfId="1591"/>
    <cellStyle name="20% - 强调文字颜色 1 2 3 5" xfId="1592"/>
    <cellStyle name="20% - 强调文字颜色 1 2 3_2015财政决算公开" xfId="1593"/>
    <cellStyle name="20% - 强调文字颜色 1 2 4" xfId="1594"/>
    <cellStyle name="20% - 强调文字颜色 1 2 4 2 2" xfId="1595"/>
    <cellStyle name="40% - 强调文字颜色 1 5 3" xfId="1596"/>
    <cellStyle name="20% - 强调文字颜色 1 2 4 3" xfId="1597"/>
    <cellStyle name="20% - 强调文字颜色 1 3 2 3 2" xfId="1598"/>
    <cellStyle name="20% - 强调文字颜色 1 2 4 4" xfId="1599"/>
    <cellStyle name="20% - 强调文字颜色 1 2 4_2015财政决算公开" xfId="1600"/>
    <cellStyle name="千位分隔 3 6 2 2" xfId="1601"/>
    <cellStyle name="20% - 强调文字颜色 1 2 5 2" xfId="1602"/>
    <cellStyle name="20% - 强调文字颜色 1 3" xfId="1603"/>
    <cellStyle name="强调文字颜色 2 2 2 2" xfId="1604"/>
    <cellStyle name="20% - 强调文字颜色 1 3 2" xfId="1605"/>
    <cellStyle name="强调文字颜色 2 2 2 2 2" xfId="1606"/>
    <cellStyle name="20% - 强调文字颜色 1 3 2 2" xfId="1607"/>
    <cellStyle name="强调文字颜色 2 2 2 2 2 2" xfId="1608"/>
    <cellStyle name="20% - 强调文字颜色 1 3 2 2 2 2" xfId="1609"/>
    <cellStyle name="20% - 强调文字颜色 1 3 2 2_2015财政决算公开" xfId="1610"/>
    <cellStyle name="20% - 强调文字颜色 1 3 2 3" xfId="1611"/>
    <cellStyle name="强调文字颜色 3 2 3 2 2 2" xfId="1612"/>
    <cellStyle name="20% - 强调文字颜色 1 3 2 4" xfId="1613"/>
    <cellStyle name="20% - 强调文字颜色 1 3 2_2015财政决算公开" xfId="1614"/>
    <cellStyle name="60% - 强调文字颜色 1 5 2 2 2" xfId="1615"/>
    <cellStyle name="20% - 强调文字颜色 1 3 3" xfId="1616"/>
    <cellStyle name="强调文字颜色 2 2 2 2 3" xfId="1617"/>
    <cellStyle name="20% - 强调文字颜色 1 3 3 2" xfId="1618"/>
    <cellStyle name="20% - 强调文字颜色 1 3 3 3" xfId="1619"/>
    <cellStyle name="20% - 强调文字颜色 1 3 3_2015财政决算公开" xfId="1620"/>
    <cellStyle name="常规 2 2 2 2 2" xfId="1621"/>
    <cellStyle name="20% - 强调文字颜色 1 3 4" xfId="1622"/>
    <cellStyle name="20% - 强调文字颜色 1 3 4 2" xfId="1623"/>
    <cellStyle name="20% - 强调文字颜色 1 3_2015财政决算公开" xfId="1624"/>
    <cellStyle name="20% - 强调文字颜色 1 4 2 2" xfId="1625"/>
    <cellStyle name="20% - 强调文字颜色 1 4 2 3" xfId="1626"/>
    <cellStyle name="20% - 强调文字颜色 1 4 2_2015财政决算公开" xfId="1627"/>
    <cellStyle name="计算 3 2" xfId="1628"/>
    <cellStyle name="标题 2 2_2015财政决算公开" xfId="1629"/>
    <cellStyle name="20% - 着色 1 2" xfId="1630"/>
    <cellStyle name="20% - 强调文字颜色 1 4 3" xfId="1631"/>
    <cellStyle name="20% - 强调文字颜色 1 4 3 2" xfId="1632"/>
    <cellStyle name="强调文字颜色 4 5 2 2" xfId="1633"/>
    <cellStyle name="40% - 强调文字颜色 3 6_2015财政决算公开" xfId="1634"/>
    <cellStyle name="20% - 强调文字颜色 1 4 4" xfId="1635"/>
    <cellStyle name="20% - 强调文字颜色 5 3 3" xfId="1636"/>
    <cellStyle name="20% - 强调文字颜色 1 4_2015财政决算公开" xfId="1637"/>
    <cellStyle name="百分比 4" xfId="1638"/>
    <cellStyle name="60% - 强调文字颜色 3 3" xfId="1639"/>
    <cellStyle name="20% - 强调文字颜色 1 5 2 2" xfId="1640"/>
    <cellStyle name="20% - 强调文字颜色 3 2 3 4" xfId="1641"/>
    <cellStyle name="汇总 7" xfId="1642"/>
    <cellStyle name="20% - 强调文字颜色 6 2 2_2015财政决算公开" xfId="1643"/>
    <cellStyle name="60% - 强调文字颜色 3 3 2" xfId="1644"/>
    <cellStyle name="20% - 强调文字颜色 1 5 2 2 2" xfId="1645"/>
    <cellStyle name="常规 2 4 2 6 2" xfId="1646"/>
    <cellStyle name="60% - 强调文字颜色 3 4" xfId="1647"/>
    <cellStyle name="20% - 强调文字颜色 1 5 2 3" xfId="1648"/>
    <cellStyle name="强调文字颜色 6 2 3 3" xfId="1649"/>
    <cellStyle name="20% - 强调文字颜色 1 5 2_2015财政决算公开" xfId="1650"/>
    <cellStyle name="常规 2 3 2 3 3 2" xfId="1651"/>
    <cellStyle name="计算 4 2" xfId="1652"/>
    <cellStyle name="20% - 着色 2 2" xfId="1653"/>
    <cellStyle name="20% - 强调文字颜色 4 2 3 2_2015财政决算公开" xfId="1654"/>
    <cellStyle name="20% - 强调文字颜色 1 5 3" xfId="1655"/>
    <cellStyle name="60% - 强调文字颜色 4 3" xfId="1656"/>
    <cellStyle name="20% - 强调文字颜色 1 5 3 2" xfId="1657"/>
    <cellStyle name="强调文字颜色 4 5 3 2" xfId="1658"/>
    <cellStyle name="20% - 强调文字颜色 1 5 4" xfId="1659"/>
    <cellStyle name="20% - 强调文字颜色 1 6 2 2" xfId="1660"/>
    <cellStyle name="计算 5 2" xfId="1661"/>
    <cellStyle name="20% - 着色 3 2" xfId="1662"/>
    <cellStyle name="60% - 强调文字颜色 3 2 3 2 2 2" xfId="1663"/>
    <cellStyle name="20% - 强调文字颜色 1 6 3" xfId="1664"/>
    <cellStyle name="货币 4 2 4" xfId="1665"/>
    <cellStyle name="20% - 强调文字颜色 1 6_2015财政决算公开" xfId="1666"/>
    <cellStyle name="20% - 强调文字颜色 2 2" xfId="1667"/>
    <cellStyle name="40% - 强调文字颜色 3 2 7" xfId="1668"/>
    <cellStyle name="20% - 强调文字颜色 2 2 2" xfId="1669"/>
    <cellStyle name="标题 2 8" xfId="1670"/>
    <cellStyle name="20% - 强调文字颜色 2 2 2 2 2 2" xfId="1671"/>
    <cellStyle name="60% - 强调文字颜色 5 2 3 3 2" xfId="1672"/>
    <cellStyle name="20% - 强调文字颜色 2 2 2 2 3" xfId="1673"/>
    <cellStyle name="20% - 强调文字颜色 2 2 2 2_2015财政决算公开" xfId="1674"/>
    <cellStyle name="20% - 强调文字颜色 2 2 2 4" xfId="1675"/>
    <cellStyle name="常规 2 2 2 2 5 2" xfId="1676"/>
    <cellStyle name="检查单元格 6 2" xfId="1677"/>
    <cellStyle name="常规 2 5 2 2 2" xfId="1678"/>
    <cellStyle name="20% - 强调文字颜色 2 2 2_2015财政决算公开" xfId="1679"/>
    <cellStyle name="小数 4 2" xfId="1680"/>
    <cellStyle name="20% - 强调文字颜色 2 2 3" xfId="1681"/>
    <cellStyle name="60% - 强调文字颜色 2 4 3" xfId="1682"/>
    <cellStyle name="20% - 强调文字颜色 2 2 3 2 2 2" xfId="1683"/>
    <cellStyle name="40% - 强调文字颜色 1 3 2 2_2015财政决算公开" xfId="1684"/>
    <cellStyle name="20% - 强调文字颜色 2 2 3 2 3" xfId="1685"/>
    <cellStyle name="20% - 强调文字颜色 2 2 3 2_2015财政决算公开" xfId="1686"/>
    <cellStyle name="20% - 强调文字颜色 2 2 4" xfId="1687"/>
    <cellStyle name="60% - 强调文字颜色 1 2 3 2 2 2" xfId="1688"/>
    <cellStyle name="20% - 强调文字颜色 2 2 4 2" xfId="1689"/>
    <cellStyle name="20% - 强调文字颜色 2 2 4 3" xfId="1690"/>
    <cellStyle name="20% - 强调文字颜色 2 2 4 4" xfId="1691"/>
    <cellStyle name="40% - 强调文字颜色 3 3 2_2015财政决算公开" xfId="1692"/>
    <cellStyle name="千位分隔 4 6 2 2" xfId="1693"/>
    <cellStyle name="20% - 强调文字颜色 2 2 5 2" xfId="1694"/>
    <cellStyle name="千位分隔 4 6 3" xfId="1695"/>
    <cellStyle name="20% - 强调文字颜色 2 2 6" xfId="1696"/>
    <cellStyle name="60% - 强调文字颜色 1 4 2 3" xfId="1697"/>
    <cellStyle name="20% - 强调文字颜色 4 3 2 3 2" xfId="1698"/>
    <cellStyle name="20% - 强调文字颜色 2 2_2015财政决算公开" xfId="1699"/>
    <cellStyle name="20% - 强调文字颜色 5 4 2 2" xfId="1700"/>
    <cellStyle name="20% - 强调文字颜色 2 3" xfId="1701"/>
    <cellStyle name="强调文字颜色 2 2 3 2" xfId="1702"/>
    <cellStyle name="40% - 强调文字颜色 3 2 3 5" xfId="1703"/>
    <cellStyle name="20% - 强调文字颜色 5 4 2 2 2" xfId="1704"/>
    <cellStyle name="20% - 强调文字颜色 2 3 2" xfId="1705"/>
    <cellStyle name="强调文字颜色 2 2 3 2 2" xfId="1706"/>
    <cellStyle name="常规 40" xfId="1707"/>
    <cellStyle name="常规 35" xfId="1708"/>
    <cellStyle name="20% - 强调文字颜色 2 3 2 2" xfId="1709"/>
    <cellStyle name="强调文字颜色 2 2 3 2 2 2" xfId="1710"/>
    <cellStyle name="20% - 强调文字颜色 2 3 2 2 2 2" xfId="1711"/>
    <cellStyle name="20% - 强调文字颜色 2 3 2 2 3" xfId="1712"/>
    <cellStyle name="20% - 强调文字颜色 2 3 2 2_2015财政决算公开" xfId="1713"/>
    <cellStyle name="20% - 强调文字颜色 2 3 2 3" xfId="1714"/>
    <cellStyle name="20% - 强调文字颜色 2 3 2 3 2" xfId="1715"/>
    <cellStyle name="20% - 强调文字颜色 2 3 2 4" xfId="1716"/>
    <cellStyle name="20% - 强调文字颜色 2 3 2_2015财政决算公开" xfId="1717"/>
    <cellStyle name="20% - 强调文字颜色 2 3 3" xfId="1718"/>
    <cellStyle name="强调文字颜色 2 2 3 2 3" xfId="1719"/>
    <cellStyle name="常规 41" xfId="1720"/>
    <cellStyle name="常规 36" xfId="1721"/>
    <cellStyle name="20% - 强调文字颜色 2 3 3 2" xfId="1722"/>
    <cellStyle name="20% - 强调文字颜色 2 3 3 2 2" xfId="1723"/>
    <cellStyle name="20% - 强调文字颜色 2 3 3 3" xfId="1724"/>
    <cellStyle name="20% - 强调文字颜色 2 3 3_2015财政决算公开" xfId="1725"/>
    <cellStyle name="20% - 强调文字颜色 2 3 4" xfId="1726"/>
    <cellStyle name="常规 42" xfId="1727"/>
    <cellStyle name="常规 37" xfId="1728"/>
    <cellStyle name="40% - 强调文字颜色 1 2 6" xfId="1729"/>
    <cellStyle name="20% - 强调文字颜色 2 3 4 2" xfId="1730"/>
    <cellStyle name="常规 2 4 2 2 4 2" xfId="1731"/>
    <cellStyle name="20% - 强调文字颜色 2 3_2015财政决算公开" xfId="1732"/>
    <cellStyle name="输出 2" xfId="1733"/>
    <cellStyle name="20% - 强调文字颜色 2 4 2 2" xfId="1734"/>
    <cellStyle name="输出 3" xfId="1735"/>
    <cellStyle name="20% - 强调文字颜色 2 4 2 3" xfId="1736"/>
    <cellStyle name="20% - 强调文字颜色 2 4 2_2015财政决算公开" xfId="1737"/>
    <cellStyle name="20% - 强调文字颜色 6 5_2015财政决算公开" xfId="1738"/>
    <cellStyle name="20% - 强调文字颜色 2 4 3" xfId="1739"/>
    <cellStyle name="20% - 强调文字颜色 2 4 3 2" xfId="1740"/>
    <cellStyle name="强调文字颜色 4 6 2 2" xfId="1741"/>
    <cellStyle name="20% - 强调文字颜色 2 4 4" xfId="1742"/>
    <cellStyle name="20% - 强调文字颜色 2 4_2015财政决算公开" xfId="1743"/>
    <cellStyle name="20% - 强调文字颜色 2 5" xfId="1744"/>
    <cellStyle name="强调文字颜色 2 2 3 4" xfId="1745"/>
    <cellStyle name="20% - 强调文字颜色 2 5 2" xfId="1746"/>
    <cellStyle name="20% - 强调文字颜色 2 5 2 2" xfId="1747"/>
    <cellStyle name="20% - 强调文字颜色 2 5 2 2 2" xfId="1748"/>
    <cellStyle name="20% - 强调文字颜色 2 5 2 3" xfId="1749"/>
    <cellStyle name="20% - 强调文字颜色 2 5 3" xfId="1750"/>
    <cellStyle name="20% - 强调文字颜色 4 6_2015财政决算公开" xfId="1751"/>
    <cellStyle name="20% - 强调文字颜色 2 5 3 2" xfId="1752"/>
    <cellStyle name="20% - 强调文字颜色 2 5 4" xfId="1753"/>
    <cellStyle name="20% - 强调文字颜色 4 5 2 2" xfId="1754"/>
    <cellStyle name="20% - 强调文字颜色 6 3 4" xfId="1755"/>
    <cellStyle name="20% - 强调文字颜色 2 5_2015财政决算公开" xfId="1756"/>
    <cellStyle name="20% - 强调文字颜色 2 6 2 2" xfId="1757"/>
    <cellStyle name="60% - 强调文字颜色 1 2 2 2" xfId="1758"/>
    <cellStyle name="20% - 强调文字颜色 2 6 3" xfId="1759"/>
    <cellStyle name="20% - 强调文字颜色 2 6_2015财政决算公开" xfId="1760"/>
    <cellStyle name="20% - 强调文字颜色 3 2" xfId="1761"/>
    <cellStyle name="常规 3 2 5" xfId="1762"/>
    <cellStyle name="40% - 强调文字颜色 4 2 7" xfId="1763"/>
    <cellStyle name="20% - 强调文字颜色 3 2 2" xfId="1764"/>
    <cellStyle name="常规 3 2 5 2" xfId="1765"/>
    <cellStyle name="常规 2 2 6 4" xfId="1766"/>
    <cellStyle name="百分比 4 2 4" xfId="1767"/>
    <cellStyle name="20% - 强调文字颜色 3 2 2 2" xfId="1768"/>
    <cellStyle name="20% - 强调文字颜色 3 2 2 2 2" xfId="1769"/>
    <cellStyle name="20% - 强调文字颜色 3 2 2 2 2 2" xfId="1770"/>
    <cellStyle name="20% - 强调文字颜色 4 2 2 2_2015财政决算公开" xfId="1771"/>
    <cellStyle name="60% - 强调文字颜色 6 2 3 3 2" xfId="1772"/>
    <cellStyle name="20% - 强调文字颜色 3 2 2 2 3" xfId="1773"/>
    <cellStyle name="20% - 强调文字颜色 3 2 2 2_2015财政决算公开" xfId="1774"/>
    <cellStyle name="常规 51 2" xfId="1775"/>
    <cellStyle name="20% - 强调文字颜色 3 2 2 3 2" xfId="1776"/>
    <cellStyle name="20% - 强调文字颜色 3 2 2 4" xfId="1777"/>
    <cellStyle name="常规 12 2 3 2 2" xfId="1778"/>
    <cellStyle name="20% - 强调文字颜色 3 2 2_2015财政决算公开" xfId="1779"/>
    <cellStyle name="20% - 强调文字颜色 3 2 3" xfId="1780"/>
    <cellStyle name="常规 2 2 7 4" xfId="1781"/>
    <cellStyle name="20% - 强调文字颜色 3 2 3 2" xfId="1782"/>
    <cellStyle name="汇总 5" xfId="1783"/>
    <cellStyle name="常规 2 2 7 4 2" xfId="1784"/>
    <cellStyle name="20% - 强调文字颜色 3 2 3 2 2" xfId="1785"/>
    <cellStyle name="汇总 5 2" xfId="1786"/>
    <cellStyle name="20% - 强调文字颜色 3 2 3 2 2 2" xfId="1787"/>
    <cellStyle name="汇总 5 2 2" xfId="1788"/>
    <cellStyle name="20% - 强调文字颜色 6 2 3 2" xfId="1789"/>
    <cellStyle name="20% - 强调文字颜色 3 2 3 2 3" xfId="1790"/>
    <cellStyle name="汇总 5 3" xfId="1791"/>
    <cellStyle name="常规 5 4" xfId="1792"/>
    <cellStyle name="常规 4 3 2" xfId="1793"/>
    <cellStyle name="20% - 强调文字颜色 3 2 3 2_2015财政决算公开" xfId="1794"/>
    <cellStyle name="常规 2 2 7 5" xfId="1795"/>
    <cellStyle name="20% - 强调文字颜色 3 2 3 3" xfId="1796"/>
    <cellStyle name="汇总 6" xfId="1797"/>
    <cellStyle name="20% - 强调文字颜色 3 2 3 3 2" xfId="1798"/>
    <cellStyle name="汇总 6 2" xfId="1799"/>
    <cellStyle name="常规 10 2 3" xfId="1800"/>
    <cellStyle name="20% - 强调文字颜色 3 2 3 5" xfId="1801"/>
    <cellStyle name="汇总 2 2 2 2" xfId="1802"/>
    <cellStyle name="解释性文本 6 2" xfId="1803"/>
    <cellStyle name="20% - 强调文字颜色 3 2 3_2015财政决算公开" xfId="1804"/>
    <cellStyle name="差 3 2" xfId="1805"/>
    <cellStyle name="20% - 强调文字颜色 3 2 4" xfId="1806"/>
    <cellStyle name="20% - 强调文字颜色 3 2 4 2" xfId="1807"/>
    <cellStyle name="20% - 强调文字颜色 3 2 4 3" xfId="1808"/>
    <cellStyle name="20% - 强调文字颜色 3 2 4 4" xfId="1809"/>
    <cellStyle name="货币 3 3 4 2" xfId="1810"/>
    <cellStyle name="20% - 强调文字颜色 3 2 4_2015财政决算公开" xfId="1811"/>
    <cellStyle name="20% - 强调文字颜色 3 2 5" xfId="1812"/>
    <cellStyle name="20% - 强调文字颜色 3 2 5 2" xfId="1813"/>
    <cellStyle name="20% - 强调文字颜色 3 2 6" xfId="1814"/>
    <cellStyle name="20% - 强调文字颜色 3 2 7" xfId="1815"/>
    <cellStyle name="适中 8" xfId="1816"/>
    <cellStyle name="20% - 强调文字颜色 5 4 3 2" xfId="1817"/>
    <cellStyle name="20% - 强调文字颜色 3 3" xfId="1818"/>
    <cellStyle name="强调文字颜色 2 2 4 2" xfId="1819"/>
    <cellStyle name="常规 3 2 6" xfId="1820"/>
    <cellStyle name="常规 2 3 6 4" xfId="1821"/>
    <cellStyle name="百分比 5 2 4" xfId="1822"/>
    <cellStyle name="20% - 强调文字颜色 3 3 2 2" xfId="1823"/>
    <cellStyle name="常规 2 3 6 4 2" xfId="1824"/>
    <cellStyle name="20% - 强调文字颜色 3 3 2 2 2" xfId="1825"/>
    <cellStyle name="20% - 强调文字颜色 3 3 2 2 2 2" xfId="1826"/>
    <cellStyle name="20% - 强调文字颜色 3 3 2 2 3" xfId="1827"/>
    <cellStyle name="20% - 强调文字颜色 3 3 2 2_2015财政决算公开" xfId="1828"/>
    <cellStyle name="20% - 强调文字颜色 3 3 2 3 2" xfId="1829"/>
    <cellStyle name="20% - 强调文字颜色 3 3 2_2015财政决算公开" xfId="1830"/>
    <cellStyle name="输出 4 2 2 2" xfId="1831"/>
    <cellStyle name="常规 3 2 2" xfId="1832"/>
    <cellStyle name="20% - 强调文字颜色 3 3 3" xfId="1833"/>
    <cellStyle name="20% - 强调文字颜色 3 3 3 2" xfId="1834"/>
    <cellStyle name="20% - 强调文字颜色 3 3 3_2015财政决算公开" xfId="1835"/>
    <cellStyle name="差 3 3 2 2" xfId="1836"/>
    <cellStyle name="20% - 强调文字颜色 3 3 4" xfId="1837"/>
    <cellStyle name="20% - 强调文字颜色 4 2 2 2" xfId="1838"/>
    <cellStyle name="20% - 强调文字颜色 3 3 4 2" xfId="1839"/>
    <cellStyle name="20% - 强调文字颜色 4 2 2 2 2" xfId="1840"/>
    <cellStyle name="20% - 强调文字颜色 3 3 5" xfId="1841"/>
    <cellStyle name="20% - 强调文字颜色 4 2 2 3" xfId="1842"/>
    <cellStyle name="20% - 强调文字颜色 3 3_2015财政决算公开" xfId="1843"/>
    <cellStyle name="20% - 强调文字颜色 3 4 2" xfId="1844"/>
    <cellStyle name="常规 2 4 6 4" xfId="1845"/>
    <cellStyle name="百分比 6 2 4" xfId="1846"/>
    <cellStyle name="20% - 强调文字颜色 3 4 2 2" xfId="1847"/>
    <cellStyle name="常规 2 4 6 4 2" xfId="1848"/>
    <cellStyle name="20% - 强调文字颜色 3 4 2 2 2" xfId="1849"/>
    <cellStyle name="常规 2 4 6 5" xfId="1850"/>
    <cellStyle name="20% - 强调文字颜色 3 4 2 3" xfId="1851"/>
    <cellStyle name="常规 2 5 2" xfId="1852"/>
    <cellStyle name="常规 53" xfId="1853"/>
    <cellStyle name="常规 48" xfId="1854"/>
    <cellStyle name="20% - 强调文字颜色 3 4 2_2015财政决算公开" xfId="1855"/>
    <cellStyle name="20% - 强调文字颜色 3 4 3" xfId="1856"/>
    <cellStyle name="20% - 强调文字颜色 3 4 3 2" xfId="1857"/>
    <cellStyle name="20% - 强调文字颜色 3 4 4" xfId="1858"/>
    <cellStyle name="20% - 强调文字颜色 4 2 3 2" xfId="1859"/>
    <cellStyle name="20% - 强调文字颜色 3 4_2015财政决算公开" xfId="1860"/>
    <cellStyle name="20% - 强调文字颜色 3 5" xfId="1861"/>
    <cellStyle name="常规 3 2 8" xfId="1862"/>
    <cellStyle name="20% - 强调文字颜色 3 5 2" xfId="1863"/>
    <cellStyle name="常规 3 2 8 2" xfId="1864"/>
    <cellStyle name="百分比 7 2 4" xfId="1865"/>
    <cellStyle name="20% - 强调文字颜色 3 5 2 2" xfId="1866"/>
    <cellStyle name="20% - 强调文字颜色 3 5 2 2 2" xfId="1867"/>
    <cellStyle name="警告文本 3 2 3" xfId="1868"/>
    <cellStyle name="20% - 强调文字颜色 3 5 2 3" xfId="1869"/>
    <cellStyle name="常规 3 5 2" xfId="1870"/>
    <cellStyle name="20% - 强调文字颜色 3 5 2_2015财政决算公开" xfId="1871"/>
    <cellStyle name="20% - 强调文字颜色 3 5 3" xfId="1872"/>
    <cellStyle name="20% - 强调文字颜色 3 5 3 2" xfId="1873"/>
    <cellStyle name="20% - 强调文字颜色 3 5 4" xfId="1874"/>
    <cellStyle name="20% - 强调文字颜色 4 2 4 2" xfId="1875"/>
    <cellStyle name="60% - 强调文字颜色 1 3 2 2" xfId="1876"/>
    <cellStyle name="20% - 强调文字颜色 3 6 3" xfId="1877"/>
    <cellStyle name="20% - 强调文字颜色 3 6_2015财政决算公开" xfId="1878"/>
    <cellStyle name="标题 5 3 2 2" xfId="1879"/>
    <cellStyle name="20% - 强调文字颜色 4 2" xfId="1880"/>
    <cellStyle name="好 3 2 2 3" xfId="1881"/>
    <cellStyle name="常规 3 3 5" xfId="1882"/>
    <cellStyle name="标题 5 3 2 2 2" xfId="1883"/>
    <cellStyle name="20% - 强调文字颜色 4 2 2" xfId="1884"/>
    <cellStyle name="20% - 强调文字颜色 4 2 2 2 3" xfId="1885"/>
    <cellStyle name="20% - 强调文字颜色 4 2 2 3 2" xfId="1886"/>
    <cellStyle name="20% - 强调文字颜色 4 2 2 4" xfId="1887"/>
    <cellStyle name="20% - 强调文字颜色 4 2 2_2015财政决算公开" xfId="1888"/>
    <cellStyle name="20% - 强调文字颜色 4 2 3" xfId="1889"/>
    <cellStyle name="20% - 强调文字颜色 4 2 3 2 2" xfId="1890"/>
    <cellStyle name="60% - 强调文字颜色 1 9" xfId="1891"/>
    <cellStyle name="20% - 强调文字颜色 5 3 2 2_2015财政决算公开" xfId="1892"/>
    <cellStyle name="常规 2 7 2" xfId="1893"/>
    <cellStyle name="20% - 强调文字颜色 4 2 3 2 3" xfId="1894"/>
    <cellStyle name="20% - 强调文字颜色 4 2 3 3 2" xfId="1895"/>
    <cellStyle name="20% - 强调文字颜色 4 2 3 4" xfId="1896"/>
    <cellStyle name="20% - 强调文字颜色 4 2 3 5" xfId="1897"/>
    <cellStyle name="汇总 3 2 2 2" xfId="1898"/>
    <cellStyle name="20% - 强调文字颜色 4 2 3_2015财政决算公开" xfId="1899"/>
    <cellStyle name="20% - 强调文字颜色 4 2 4" xfId="1900"/>
    <cellStyle name="20% - 强调文字颜色 4 2 4 2 2" xfId="1901"/>
    <cellStyle name="20% - 强调文字颜色 4 2 4 3" xfId="1902"/>
    <cellStyle name="20% - 强调文字颜色 4 2 4 4" xfId="1903"/>
    <cellStyle name="好 6 2" xfId="1904"/>
    <cellStyle name="20% - 强调文字颜色 4 2 4_2015财政决算公开" xfId="1905"/>
    <cellStyle name="标题 3 2 3 2" xfId="1906"/>
    <cellStyle name="20% - 强调文字颜色 4 2 5" xfId="1907"/>
    <cellStyle name="20% - 强调文字颜色 4 2 5 2" xfId="1908"/>
    <cellStyle name="60% - 强调文字颜色 1 3 2 3" xfId="1909"/>
    <cellStyle name="20% - 强调文字颜色 4 2 6" xfId="1910"/>
    <cellStyle name="常规 10 3 2" xfId="1911"/>
    <cellStyle name="20% - 强调文字颜色 4 2 7" xfId="1912"/>
    <cellStyle name="输出 3 2 3" xfId="1913"/>
    <cellStyle name="20% - 强调文字颜色 4 2_2015财政决算公开" xfId="1914"/>
    <cellStyle name="检查单元格 8" xfId="1915"/>
    <cellStyle name="40% - 强调文字颜色 4 5 3 2" xfId="1916"/>
    <cellStyle name="常规 2 5 2 4" xfId="1917"/>
    <cellStyle name="标题 5 3 2 3" xfId="1918"/>
    <cellStyle name="20% - 强调文字颜色 4 3" xfId="1919"/>
    <cellStyle name="强调文字颜色 2 2 5 2" xfId="1920"/>
    <cellStyle name="20% - 强调文字颜色 4 3 2" xfId="1921"/>
    <cellStyle name="20% - 强调文字颜色 4 3 2 2" xfId="1922"/>
    <cellStyle name="20% - 强调文字颜色 4 3 4" xfId="1923"/>
    <cellStyle name="20% - 强调文字颜色 4 5 4" xfId="1924"/>
    <cellStyle name="20% - 强调文字颜色 4 3 2 2 2" xfId="1925"/>
    <cellStyle name="20% - 强调文字颜色 4 3 4 2" xfId="1926"/>
    <cellStyle name="20% - 强调文字颜色 4 3 2 2 2 2" xfId="1927"/>
    <cellStyle name="20% - 强调文字颜色 6 5 4" xfId="1928"/>
    <cellStyle name="20% - 强调文字颜色 4 3 2 2 3" xfId="1929"/>
    <cellStyle name="20% - 强调文字颜色 4 3 2 2_2015财政决算公开" xfId="1930"/>
    <cellStyle name="20% - 强调文字颜色 4 3 2 3" xfId="1931"/>
    <cellStyle name="20% - 强调文字颜色 4 3 5" xfId="1932"/>
    <cellStyle name="20% - 强调文字颜色 4 3 2 4" xfId="1933"/>
    <cellStyle name="20% - 强调文字颜色 4 3 3" xfId="1934"/>
    <cellStyle name="20% - 强调文字颜色 4 3 3 2" xfId="1935"/>
    <cellStyle name="20% - 强调文字颜色 4 4 4" xfId="1936"/>
    <cellStyle name="20% - 强调文字颜色 5 5 4" xfId="1937"/>
    <cellStyle name="20% - 强调文字颜色 4 3 3 2 2" xfId="1938"/>
    <cellStyle name="20% - 强调文字颜色 4 3 3 3" xfId="1939"/>
    <cellStyle name="20% - 强调文字颜色 4 3 3_2015财政决算公开" xfId="1940"/>
    <cellStyle name="好 2 4 2" xfId="1941"/>
    <cellStyle name="40% - 强调文字颜色 5 3 2" xfId="1942"/>
    <cellStyle name="货币 2" xfId="1943"/>
    <cellStyle name="20% - 强调文字颜色 4 3_2015财政决算公开" xfId="1944"/>
    <cellStyle name="常规 44 2" xfId="1945"/>
    <cellStyle name="20% - 强调文字颜色 4 4 2" xfId="1946"/>
    <cellStyle name="20% - 强调文字颜色 4 4 2 2" xfId="1947"/>
    <cellStyle name="20% - 强调文字颜色 5 3 4" xfId="1948"/>
    <cellStyle name="20% - 强调文字颜色 4 4 2 2 2" xfId="1949"/>
    <cellStyle name="20% - 强调文字颜色 5 3 4 2" xfId="1950"/>
    <cellStyle name="20% - 强调文字颜色 4 4 2 3" xfId="1951"/>
    <cellStyle name="20% - 强调文字颜色 5 3 5" xfId="1952"/>
    <cellStyle name="20% - 强调文字颜色 4 4 2_2015财政决算公开" xfId="1953"/>
    <cellStyle name="20% - 强调文字颜色 4 4 3" xfId="1954"/>
    <cellStyle name="20% - 强调文字颜色 4 4 3 2" xfId="1955"/>
    <cellStyle name="20% - 强调文字颜色 5 4 4" xfId="1956"/>
    <cellStyle name="20% - 强调文字颜色 4 4_2015财政决算公开" xfId="1957"/>
    <cellStyle name="标题 5 2 2 2 2 2" xfId="1958"/>
    <cellStyle name="20% - 强调文字颜色 4 5" xfId="1959"/>
    <cellStyle name="常规 2 3 5 2 2" xfId="1960"/>
    <cellStyle name="20% - 强调文字颜色 4 5 2" xfId="1961"/>
    <cellStyle name="20% - 强调文字颜色 4 5 2_2015财政决算公开" xfId="1962"/>
    <cellStyle name="20% - 强调文字颜色 4 5 3" xfId="1963"/>
    <cellStyle name="20% - 强调文字颜色 4 5 3 2" xfId="1964"/>
    <cellStyle name="20% - 强调文字颜色 6 4 4" xfId="1965"/>
    <cellStyle name="20% - 强调文字颜色 4 6 2 2" xfId="1966"/>
    <cellStyle name="60% - 强调文字颜色 1 4 2 2" xfId="1967"/>
    <cellStyle name="20% - 强调文字颜色 4 6 3" xfId="1968"/>
    <cellStyle name="20% - 强调文字颜色 4 7" xfId="1969"/>
    <cellStyle name="20% - 强调文字颜色 4 7 2" xfId="1970"/>
    <cellStyle name="20% - 强调文字颜色 4 9" xfId="1971"/>
    <cellStyle name="标题 5 3 3 2" xfId="1972"/>
    <cellStyle name="20% - 强调文字颜色 5 2" xfId="1973"/>
    <cellStyle name="常规 3 4 5" xfId="1974"/>
    <cellStyle name="40% - 强调文字颜色 6 2 7" xfId="1975"/>
    <cellStyle name="20% - 强调文字颜色 5 2 2" xfId="1976"/>
    <cellStyle name="常规 4 2 6 4" xfId="1977"/>
    <cellStyle name="40% - 强调文字颜色 2 7" xfId="1978"/>
    <cellStyle name="20% - 强调文字颜色 5 2 2 2" xfId="1979"/>
    <cellStyle name="常规 4 2 6 4 2" xfId="1980"/>
    <cellStyle name="40% - 强调文字颜色 2 7 2" xfId="1981"/>
    <cellStyle name="40% - 强调文字颜色 1 2 3 5" xfId="1982"/>
    <cellStyle name="20% - 强调文字颜色 5 2 2 2 2" xfId="1983"/>
    <cellStyle name="未定义 2" xfId="1984"/>
    <cellStyle name="20% - 强调文字颜色 5 2 2 2 3" xfId="1985"/>
    <cellStyle name="20% - 强调文字颜色 5 2 2 2_2015财政决算公开" xfId="1986"/>
    <cellStyle name="货币 5 2 2" xfId="1987"/>
    <cellStyle name="常规 4 2 6 5" xfId="1988"/>
    <cellStyle name="40% - 强调文字颜色 2 8" xfId="1989"/>
    <cellStyle name="20% - 强调文字颜色 5 2 2 3" xfId="1990"/>
    <cellStyle name="标题 1 3" xfId="1991"/>
    <cellStyle name="20% - 强调文字颜色 5 2 2 3 2" xfId="1992"/>
    <cellStyle name="20% - 强调文字颜色 5 2 2 4" xfId="1993"/>
    <cellStyle name="20% - 强调文字颜色 5 2 2_2015财政决算公开" xfId="1994"/>
    <cellStyle name="20% - 强调文字颜色 5 2 3" xfId="1995"/>
    <cellStyle name="40% - 强调文字颜色 3 7" xfId="1996"/>
    <cellStyle name="20% - 强调文字颜色 5 2 3 2" xfId="1997"/>
    <cellStyle name="40% - 强调文字颜色 1 6 2 2" xfId="1998"/>
    <cellStyle name="货币 5 3 2" xfId="1999"/>
    <cellStyle name="40% - 强调文字颜色 3 8" xfId="2000"/>
    <cellStyle name="20% - 强调文字颜色 5 2 3 3" xfId="2001"/>
    <cellStyle name="40% - 强调文字颜色 4 7" xfId="2002"/>
    <cellStyle name="20% - 强调文字颜色 5 2 4 2" xfId="2003"/>
    <cellStyle name="20% - 强调文字颜色 5 2 5" xfId="2004"/>
    <cellStyle name="20% - 强调文字颜色 5 2_2015财政决算公开" xfId="2005"/>
    <cellStyle name="20% - 强调文字颜色 5 3" xfId="2006"/>
    <cellStyle name="货币 2 2 6 5" xfId="2007"/>
    <cellStyle name="20% - 强调文字颜色 5 3 2" xfId="2008"/>
    <cellStyle name="20% - 强调文字颜色 5 3 2 2" xfId="2009"/>
    <cellStyle name="20% - 强调文字颜色 5 3 2 2 2" xfId="2010"/>
    <cellStyle name="20% - 强调文字颜色 5 3 2 2 2 2" xfId="2011"/>
    <cellStyle name="常规 3 7 3" xfId="2012"/>
    <cellStyle name="20% - 强调文字颜色 5 3 2 2 3" xfId="2013"/>
    <cellStyle name="20% - 强调文字颜色 5 3 2 3 2" xfId="2014"/>
    <cellStyle name="20% - 强调文字颜色 5 3 2 4" xfId="2015"/>
    <cellStyle name="20% - 强调文字颜色 5 3 2_2015财政决算公开" xfId="2016"/>
    <cellStyle name="20% - 强调文字颜色 5 3 3 2" xfId="2017"/>
    <cellStyle name="20% - 强调文字颜色 5 3 3 2 2" xfId="2018"/>
    <cellStyle name="20% - 强调文字颜色 5 3 3 3" xfId="2019"/>
    <cellStyle name="20% - 强调文字颜色 5 4" xfId="2020"/>
    <cellStyle name="20% - 强调文字颜色 5 4 2" xfId="2021"/>
    <cellStyle name="20% - 强调文字颜色 5 4 2_2015财政决算公开" xfId="2022"/>
    <cellStyle name="20% - 强调文字颜色 5 4 3" xfId="2023"/>
    <cellStyle name="20% - 强调文字颜色 5 5" xfId="2024"/>
    <cellStyle name="常规 2 3 5 3 2" xfId="2025"/>
    <cellStyle name="20% - 强调文字颜色 5 5 2 2" xfId="2026"/>
    <cellStyle name="20% - 强调文字颜色 5 5 3" xfId="2027"/>
    <cellStyle name="20% - 强调文字颜色 5 5 3 2" xfId="2028"/>
    <cellStyle name="20% - 强调文字颜色 6 2 2 2" xfId="2029"/>
    <cellStyle name="20% - 强调文字颜色 5 5_2015财政决算公开" xfId="2030"/>
    <cellStyle name="20% - 强调文字颜色 5 6 2" xfId="2031"/>
    <cellStyle name="60% - 强调文字颜色 6 3 2 2 2 2" xfId="2032"/>
    <cellStyle name="表标题 5" xfId="2033"/>
    <cellStyle name="20% - 强调文字颜色 5 6 2 2" xfId="2034"/>
    <cellStyle name="20% - 强调文字颜色 5 6_2015财政决算公开" xfId="2035"/>
    <cellStyle name="20% - 强调文字颜色 5 7" xfId="2036"/>
    <cellStyle name="60% - 强调文字颜色 6 3 2 2 3" xfId="2037"/>
    <cellStyle name="20% - 强调文字颜色 6 2 2 2_2015财政决算公开" xfId="2038"/>
    <cellStyle name="20% - 强调文字颜色 5 7 2" xfId="2039"/>
    <cellStyle name="20% - 强调文字颜色 5 8" xfId="2040"/>
    <cellStyle name="20% - 强调文字颜色 6 2 2" xfId="2041"/>
    <cellStyle name="20% - 强调文字颜色 6 2 2 2 2" xfId="2042"/>
    <cellStyle name="常规 2 2 9" xfId="2043"/>
    <cellStyle name="百分比 4 5" xfId="2044"/>
    <cellStyle name="20% - 强调文字颜色 6 2 2 2 2 2" xfId="2045"/>
    <cellStyle name="20% - 强调文字颜色 6 2 2 2 3" xfId="2046"/>
    <cellStyle name="20% - 强调文字颜色 6 2 2 3" xfId="2047"/>
    <cellStyle name="20% - 强调文字颜色 6 2 2 4" xfId="2048"/>
    <cellStyle name="20% - 强调文字颜色 6 2 3" xfId="2049"/>
    <cellStyle name="20% - 强调文字颜色 6 2 3 2 2" xfId="2050"/>
    <cellStyle name="20% - 强调文字颜色 6 2 3 3" xfId="2051"/>
    <cellStyle name="强调文字颜色 6 2 2 2 2 2" xfId="2052"/>
    <cellStyle name="20% - 强调文字颜色 6 2 4" xfId="2053"/>
    <cellStyle name="20% - 强调文字颜色 6 2 4 2" xfId="2054"/>
    <cellStyle name="20% - 强调文字颜色 6 2 5" xfId="2055"/>
    <cellStyle name="20% - 强调文字颜色 6 2_2015财政决算公开" xfId="2056"/>
    <cellStyle name="20% - 强调文字颜色 6 3" xfId="2057"/>
    <cellStyle name="20% - 强调文字颜色 6 3 2_2015财政决算公开" xfId="2058"/>
    <cellStyle name="no dec" xfId="2059"/>
    <cellStyle name="20% - 强调文字颜色 6 3 3" xfId="2060"/>
    <cellStyle name="货币 2 2 2 3 2" xfId="2061"/>
    <cellStyle name="汇总 2 3 2 2" xfId="2062"/>
    <cellStyle name="20% - 强调文字颜色 6 3 3_2015财政决算公开" xfId="2063"/>
    <cellStyle name="20% - 强调文字颜色 6 3_2015财政决算公开" xfId="2064"/>
    <cellStyle name="20% - 强调文字颜色 6 4" xfId="2065"/>
    <cellStyle name="20% - 强调文字颜色 6 4 2" xfId="2066"/>
    <cellStyle name="20% - 强调文字颜色 6 4 2_2015财政决算公开" xfId="2067"/>
    <cellStyle name="20% - 强调文字颜色 6 4 3" xfId="2068"/>
    <cellStyle name="20% - 强调文字颜色 6 4_2015财政决算公开" xfId="2069"/>
    <cellStyle name="20% - 强调文字颜色 6 5" xfId="2070"/>
    <cellStyle name="20% - 强调文字颜色 6 5 2" xfId="2071"/>
    <cellStyle name="40% - 强调文字颜色 1 3 2 3" xfId="2072"/>
    <cellStyle name="20% - 强调文字颜色 6 5 2_2015财政决算公开" xfId="2073"/>
    <cellStyle name="20% - 强调文字颜色 6 6 2" xfId="2074"/>
    <cellStyle name="20% - 强调文字颜色 6 6 2 2" xfId="2075"/>
    <cellStyle name="40% - 强调文字颜色 3 4 2 2" xfId="2076"/>
    <cellStyle name="20% - 强调文字颜色 6 7" xfId="2077"/>
    <cellStyle name="40% - 强调文字颜色 3 4 2 2 2" xfId="2078"/>
    <cellStyle name="20% - 强调文字颜色 6 7 2" xfId="2079"/>
    <cellStyle name="40% - 强调文字颜色 3 4 2 3" xfId="2080"/>
    <cellStyle name="20% - 强调文字颜色 6 8" xfId="2081"/>
    <cellStyle name="计算 3" xfId="2082"/>
    <cellStyle name="20% - 着色 1" xfId="2083"/>
    <cellStyle name="计算 5" xfId="2084"/>
    <cellStyle name="20% - 着色 3" xfId="2085"/>
    <cellStyle name="超级链接 4 2" xfId="2086"/>
    <cellStyle name="60% - 强调文字颜色 3 2 3 2 2" xfId="2087"/>
    <cellStyle name="计算 6 2" xfId="2088"/>
    <cellStyle name="Currency1" xfId="2089"/>
    <cellStyle name="20% - 着色 4 2" xfId="2090"/>
    <cellStyle name="计算 7 2" xfId="2091"/>
    <cellStyle name="20% - 着色 5 2" xfId="2092"/>
    <cellStyle name="计算 8" xfId="2093"/>
    <cellStyle name="20% - 着色 6" xfId="2094"/>
    <cellStyle name="20% - 着色 6 2" xfId="2095"/>
    <cellStyle name="40% - 强调文字颜色 1 2" xfId="2096"/>
    <cellStyle name="60% - 强调文字颜色 2 2 7" xfId="2097"/>
    <cellStyle name="40% - 强调文字颜色 1 2 2" xfId="2098"/>
    <cellStyle name="货币 3 6 3" xfId="2099"/>
    <cellStyle name="40% - 强调文字颜色 1 2 2 2" xfId="2100"/>
    <cellStyle name="货币 3 6 3 2" xfId="2101"/>
    <cellStyle name="汇总 2 4" xfId="2102"/>
    <cellStyle name="40% - 强调文字颜色 1 2 2 2 2" xfId="2103"/>
    <cellStyle name="货币 2 2 3 3" xfId="2104"/>
    <cellStyle name="汇总 2 4 2" xfId="2105"/>
    <cellStyle name="40% - 强调文字颜色 1 2 2 2 2 2" xfId="2106"/>
    <cellStyle name="链接单元格 2 2 3" xfId="2107"/>
    <cellStyle name="汇总 2 5" xfId="2108"/>
    <cellStyle name="40% - 强调文字颜色 1 2 2 2 3" xfId="2109"/>
    <cellStyle name="40% - 强调文字颜色 1 2 2 2_2015财政决算公开" xfId="2110"/>
    <cellStyle name="千位分隔 3 3 4" xfId="2111"/>
    <cellStyle name="标题 4 2 3 4" xfId="2112"/>
    <cellStyle name="40% - 强调文字颜色 1 2 2 3" xfId="2113"/>
    <cellStyle name="汇总 3 4" xfId="2114"/>
    <cellStyle name="40% - 强调文字颜色 1 2 2 3 2" xfId="2115"/>
    <cellStyle name="40% - 强调文字颜色 1 2 2 4" xfId="2116"/>
    <cellStyle name="40% - 强调文字颜色 1 2 2_2015财政决算公开" xfId="2117"/>
    <cellStyle name="40% - 强调文字颜色 1 2 3" xfId="2118"/>
    <cellStyle name="货币 3 6 4" xfId="2119"/>
    <cellStyle name="40% - 强调文字颜色 1 2 3 2" xfId="2120"/>
    <cellStyle name="货币 3 6 4 2" xfId="2121"/>
    <cellStyle name="40% - 强调文字颜色 1 2 3 2 2" xfId="2122"/>
    <cellStyle name="货币 3 2 3 3" xfId="2123"/>
    <cellStyle name="40% - 强调文字颜色 1 2 3 2 2 2" xfId="2124"/>
    <cellStyle name="40% - 强调文字颜色 1 2 3 2 3" xfId="2125"/>
    <cellStyle name="40% - 强调文字颜色 1 2 3 2_2015财政决算公开" xfId="2126"/>
    <cellStyle name="40% - 强调文字颜色 1 2 3 3" xfId="2127"/>
    <cellStyle name="40% - 强调文字颜色 1 2 3 4" xfId="2128"/>
    <cellStyle name="40% - 强调文字颜色 1 2 3_2015财政决算公开" xfId="2129"/>
    <cellStyle name="40% - 强调文字颜色 1 2 4" xfId="2130"/>
    <cellStyle name="货币 3 6 5" xfId="2131"/>
    <cellStyle name="40% - 强调文字颜色 1 2 4 2" xfId="2132"/>
    <cellStyle name="40% - 强调文字颜色 1 2 4 2 2" xfId="2133"/>
    <cellStyle name="40% - 强调文字颜色 1 2 4 3" xfId="2134"/>
    <cellStyle name="标题 1 2" xfId="2135"/>
    <cellStyle name="40% - 强调文字颜色 1 2 4 4" xfId="2136"/>
    <cellStyle name="40% - 强调文字颜色 1 2 4_2015财政决算公开" xfId="2137"/>
    <cellStyle name="千位分隔 4 3 3" xfId="2138"/>
    <cellStyle name="40% - 强调文字颜色 1 2 5" xfId="2139"/>
    <cellStyle name="40% - 强调文字颜色 1 2 5 2" xfId="2140"/>
    <cellStyle name="40% - 强调文字颜色 1 2 7" xfId="2141"/>
    <cellStyle name="40% - 强调文字颜色 1 2_2015财政决算公开" xfId="2142"/>
    <cellStyle name="常规 9 2" xfId="2143"/>
    <cellStyle name="40% - 强调文字颜色 1 3" xfId="2144"/>
    <cellStyle name="常规 9 2 2" xfId="2145"/>
    <cellStyle name="40% - 强调文字颜色 1 3 2" xfId="2146"/>
    <cellStyle name="常规 9 2 2 2" xfId="2147"/>
    <cellStyle name="40% - 强调文字颜色 1 3 2 2" xfId="2148"/>
    <cellStyle name="40% - 强调文字颜色 1 3 2 2 2" xfId="2149"/>
    <cellStyle name="40% - 强调文字颜色 1 3 2 2 2 2" xfId="2150"/>
    <cellStyle name="40% - 强调文字颜色 1 3 2 2 3" xfId="2151"/>
    <cellStyle name="40% - 强调文字颜色 1 3 2 4" xfId="2152"/>
    <cellStyle name="常规 9 2 3" xfId="2153"/>
    <cellStyle name="40% - 强调文字颜色 1 3 3" xfId="2154"/>
    <cellStyle name="40% - 强调文字颜色 1 3 3 2" xfId="2155"/>
    <cellStyle name="40% - 强调文字颜色 1 3 3 2 2" xfId="2156"/>
    <cellStyle name="40% - 强调文字颜色 1 3 3 3" xfId="2157"/>
    <cellStyle name="40% - 强调文字颜色 1 3 3_2015财政决算公开" xfId="2158"/>
    <cellStyle name="40% - 强调文字颜色 1 3 4" xfId="2159"/>
    <cellStyle name="计算 9" xfId="2160"/>
    <cellStyle name="40% - 强调文字颜色 1 3 4 2" xfId="2161"/>
    <cellStyle name="常规 10 2_2015财政决算公开" xfId="2162"/>
    <cellStyle name="40% - 强调文字颜色 1 3 5" xfId="2163"/>
    <cellStyle name="输出 2 2 4" xfId="2164"/>
    <cellStyle name="40% - 强调文字颜色 1 3_2015财政决算公开" xfId="2165"/>
    <cellStyle name="常规 2 4 2 5" xfId="2166"/>
    <cellStyle name="常规 9 3" xfId="2167"/>
    <cellStyle name="40% - 强调文字颜色 1 4" xfId="2168"/>
    <cellStyle name="60% - 强调文字颜色 1 3 2 3 2" xfId="2169"/>
    <cellStyle name="常规 9 3 2" xfId="2170"/>
    <cellStyle name="40% - 强调文字颜色 1 4 2" xfId="2171"/>
    <cellStyle name="40% - 强调文字颜色 1 4 2 2" xfId="2172"/>
    <cellStyle name="40% - 强调文字颜色 1 4 2 2 2" xfId="2173"/>
    <cellStyle name="40% - 强调文字颜色 1 4 2 3" xfId="2174"/>
    <cellStyle name="40% - 强调文字颜色 1 4 2_2015财政决算公开" xfId="2175"/>
    <cellStyle name="40% - 强调文字颜色 1 4 3" xfId="2176"/>
    <cellStyle name="常规 9 4" xfId="2177"/>
    <cellStyle name="40% - 强调文字颜色 6 2 4_2015财政决算公开" xfId="2178"/>
    <cellStyle name="常规 4 2 5 2" xfId="2179"/>
    <cellStyle name="40% - 强调文字颜色 1 5" xfId="2180"/>
    <cellStyle name="常规 4 2 5 2 2" xfId="2181"/>
    <cellStyle name="40% - 强调文字颜色 1 5 2" xfId="2182"/>
    <cellStyle name="40% - 强调文字颜色 1 5 2 2" xfId="2183"/>
    <cellStyle name="40% - 强调文字颜色 1 5 2 2 2" xfId="2184"/>
    <cellStyle name="40% - 强调文字颜色 1 5 2 3" xfId="2185"/>
    <cellStyle name="40% - 强调文字颜色 1 5 2_2015财政决算公开" xfId="2186"/>
    <cellStyle name="常规 3 4 2" xfId="2187"/>
    <cellStyle name="40% - 强调文字颜色 1 5 3 2" xfId="2188"/>
    <cellStyle name="40% - 强调文字颜色 1 5 4" xfId="2189"/>
    <cellStyle name="差 2 3" xfId="2190"/>
    <cellStyle name="40% - 强调文字颜色 1 5_2015财政决算公开" xfId="2191"/>
    <cellStyle name="解释性文本 5 3" xfId="2192"/>
    <cellStyle name="常规 9 5" xfId="2193"/>
    <cellStyle name="常规 4 2 5 3" xfId="2194"/>
    <cellStyle name="40% - 强调文字颜色 1 6" xfId="2195"/>
    <cellStyle name="常规 4 2 5 3 2" xfId="2196"/>
    <cellStyle name="40% - 强调文字颜色 1 6 2" xfId="2197"/>
    <cellStyle name="40% - 强调文字颜色 1 6 3" xfId="2198"/>
    <cellStyle name="40% - 强调文字颜色 1 7" xfId="2199"/>
    <cellStyle name="常规 4 2 5 4" xfId="2200"/>
    <cellStyle name="40% - 强调文字颜色 1 8" xfId="2201"/>
    <cellStyle name="千位分隔 4 2 7 2" xfId="2202"/>
    <cellStyle name="40% - 强调文字颜色 1 9" xfId="2203"/>
    <cellStyle name="40% - 强调文字颜色 2 2" xfId="2204"/>
    <cellStyle name="货币 4 6 3" xfId="2205"/>
    <cellStyle name="40% - 强调文字颜色 2 2 2" xfId="2206"/>
    <cellStyle name="60% - 强调文字颜色 2 2 3 5" xfId="2207"/>
    <cellStyle name="60% - 强调文字颜色 3 2 7" xfId="2208"/>
    <cellStyle name="常规 2 2 3 4 4" xfId="2209"/>
    <cellStyle name="货币 4 6 3 2" xfId="2210"/>
    <cellStyle name="40% - 强调文字颜色 2 2 2 2" xfId="2211"/>
    <cellStyle name="常规 18_2015财政决算公开" xfId="2212"/>
    <cellStyle name="常规 2 2 3 4 4 2" xfId="2213"/>
    <cellStyle name="常规 2 4 3" xfId="2214"/>
    <cellStyle name="40% - 强调文字颜色 2 2 2 2 2" xfId="2215"/>
    <cellStyle name="常规 2 4 3 2" xfId="2216"/>
    <cellStyle name="40% - 强调文字颜色 2 2 2 2 2 2" xfId="2217"/>
    <cellStyle name="常规 2 4 4" xfId="2218"/>
    <cellStyle name="40% - 强调文字颜色 2 2 2 2 3" xfId="2219"/>
    <cellStyle name="40% - 强调文字颜色 2 2 2 2_2015财政决算公开" xfId="2220"/>
    <cellStyle name="标题 1 4 2 2" xfId="2221"/>
    <cellStyle name="常规 2 2 3 4 5" xfId="2222"/>
    <cellStyle name="40% - 强调文字颜色 2 2 2 3" xfId="2223"/>
    <cellStyle name="常规 2 5 3" xfId="2224"/>
    <cellStyle name="40% - 强调文字颜色 2 2 2 3 2" xfId="2225"/>
    <cellStyle name="计算 4 3 2" xfId="2226"/>
    <cellStyle name="40% - 强调文字颜色 2 2 2 4" xfId="2227"/>
    <cellStyle name="货币 4 6 4" xfId="2228"/>
    <cellStyle name="40% - 强调文字颜色 2 2 3" xfId="2229"/>
    <cellStyle name="货币 4 6 4 2" xfId="2230"/>
    <cellStyle name="40% - 强调文字颜色 2 2 3 2" xfId="2231"/>
    <cellStyle name="40% - 强调文字颜色 2 2 3 3" xfId="2232"/>
    <cellStyle name="常规 2 5 5" xfId="2233"/>
    <cellStyle name="40% - 强调文字颜色 2 2 3_2015财政决算公开" xfId="2234"/>
    <cellStyle name="标题 5 2 4 2" xfId="2235"/>
    <cellStyle name="货币 4 6 5" xfId="2236"/>
    <cellStyle name="40% - 强调文字颜色 2 2 4" xfId="2237"/>
    <cellStyle name="40% - 强调文字颜色 2 2 4 2" xfId="2238"/>
    <cellStyle name="40% - 强调文字颜色 2 2 5" xfId="2239"/>
    <cellStyle name="40% - 强调文字颜色 2 3" xfId="2240"/>
    <cellStyle name="40% - 强调文字颜色 2 3 2" xfId="2241"/>
    <cellStyle name="40% - 强调文字颜色 2 3 2 2" xfId="2242"/>
    <cellStyle name="40% - 强调文字颜色 2 3 2 2 2" xfId="2243"/>
    <cellStyle name="40% - 强调文字颜色 2 3 2 2 2 2" xfId="2244"/>
    <cellStyle name="60% - 强调文字颜色 2 3 3 3" xfId="2245"/>
    <cellStyle name="60% - 强调文字颜色 4 2 5" xfId="2246"/>
    <cellStyle name="注释 3 3" xfId="2247"/>
    <cellStyle name="40% - 强调文字颜色 6 7" xfId="2248"/>
    <cellStyle name="40% - 强调文字颜色 2 3 2 2_2015财政决算公开" xfId="2249"/>
    <cellStyle name="汇总 4" xfId="2250"/>
    <cellStyle name="百分比 4 3 3" xfId="2251"/>
    <cellStyle name="常规 2 2 7 3" xfId="2252"/>
    <cellStyle name="40% - 强调文字颜色 2 3 2 3" xfId="2253"/>
    <cellStyle name="解释性文本 2" xfId="2254"/>
    <cellStyle name="标题 1 5 2 2" xfId="2255"/>
    <cellStyle name="40% - 强调文字颜色 2 3 2 3 2" xfId="2256"/>
    <cellStyle name="解释性文本 2 2" xfId="2257"/>
    <cellStyle name="40% - 强调文字颜色 2 3 2 4" xfId="2258"/>
    <cellStyle name="解释性文本 3" xfId="2259"/>
    <cellStyle name="计算 5 3 2" xfId="2260"/>
    <cellStyle name="40% - 强调文字颜色 2 3 2_2015财政决算公开" xfId="2261"/>
    <cellStyle name="检查单元格 3 4" xfId="2262"/>
    <cellStyle name="40% - 强调文字颜色 2 3 3" xfId="2263"/>
    <cellStyle name="40% - 强调文字颜色 2 3 3 2" xfId="2264"/>
    <cellStyle name="40% - 强调文字颜色 2 3 3 2 2" xfId="2265"/>
    <cellStyle name="40% - 强调文字颜色 2 3 3 3" xfId="2266"/>
    <cellStyle name="40% - 强调文字颜色 2 3 3_2015财政决算公开" xfId="2267"/>
    <cellStyle name="计算 2 2 2 3" xfId="2268"/>
    <cellStyle name="40% - 强调文字颜色 2 3 4" xfId="2269"/>
    <cellStyle name="40% - 强调文字颜色 2 3 4 2" xfId="2270"/>
    <cellStyle name="40% - 强调文字颜色 2 3_2015财政决算公开" xfId="2271"/>
    <cellStyle name="40% - 强调文字颜色 2 3 5" xfId="2272"/>
    <cellStyle name="40% - 强调文字颜色 2 4" xfId="2273"/>
    <cellStyle name="40% - 强调文字颜色 2 4 2" xfId="2274"/>
    <cellStyle name="40% - 强调文字颜色 2 4 2 2" xfId="2275"/>
    <cellStyle name="40% - 强调文字颜色 2 4 2 2 2" xfId="2276"/>
    <cellStyle name="40% - 强调文字颜色 3 3 2 2_2015财政决算公开" xfId="2277"/>
    <cellStyle name="40% - 强调文字颜色 2 4 2 3" xfId="2278"/>
    <cellStyle name="40% - 强调文字颜色 2 4 2_2015财政决算公开" xfId="2279"/>
    <cellStyle name="40% - 强调文字颜色 2 4 3" xfId="2280"/>
    <cellStyle name="40% - 强调文字颜色 2 4 3 2" xfId="2281"/>
    <cellStyle name="40% - 强调文字颜色 2 4 4" xfId="2282"/>
    <cellStyle name="40% - 强调文字颜色 2 4_2015财政决算公开" xfId="2283"/>
    <cellStyle name="千位分隔 4 2 2 2 2" xfId="2284"/>
    <cellStyle name="40% - 强调文字颜色 2 5" xfId="2285"/>
    <cellStyle name="常规 4 2 6 2" xfId="2286"/>
    <cellStyle name="40% - 强调文字颜色 2 5 2" xfId="2287"/>
    <cellStyle name="常规 4 2 6 2 2" xfId="2288"/>
    <cellStyle name="40% - 强调文字颜色 2 5 2 2 2" xfId="2289"/>
    <cellStyle name="常规 2 4 10" xfId="2290"/>
    <cellStyle name="40% - 强调文字颜色 2 5 2 3" xfId="2291"/>
    <cellStyle name="40% - 强调文字颜色 2 5 3" xfId="2292"/>
    <cellStyle name="40% - 强调文字颜色 2 5 3 2" xfId="2293"/>
    <cellStyle name="40% - 强调文字颜色 2 5 4" xfId="2294"/>
    <cellStyle name="40% - 强调文字颜色 2 5_2015财政决算公开" xfId="2295"/>
    <cellStyle name="货币 4" xfId="2296"/>
    <cellStyle name="40% - 强调文字颜色 2 6" xfId="2297"/>
    <cellStyle name="常规 4 2 6 3" xfId="2298"/>
    <cellStyle name="40% - 强调文字颜色 2 6 2" xfId="2299"/>
    <cellStyle name="常规 4 2 6 3 2" xfId="2300"/>
    <cellStyle name="40% - 强调文字颜色 2 6 2 2" xfId="2301"/>
    <cellStyle name="千分位_97-917" xfId="2302"/>
    <cellStyle name="40% - 强调文字颜色 2 6 3" xfId="2303"/>
    <cellStyle name="40% - 强调文字颜色 2 6_2015财政决算公开" xfId="2304"/>
    <cellStyle name="常规 26 2 2" xfId="2305"/>
    <cellStyle name="40% - 强调文字颜色 3 2" xfId="2306"/>
    <cellStyle name="40% - 强调文字颜色 3 3 3 2 2" xfId="2307"/>
    <cellStyle name="40% - 强调文字颜色 3 2 2" xfId="2308"/>
    <cellStyle name="60% - 强调文字颜色 4 2 7" xfId="2309"/>
    <cellStyle name="注释 3 5" xfId="2310"/>
    <cellStyle name="40% - 强调文字颜色 6 9" xfId="2311"/>
    <cellStyle name="40% - 强调文字颜色 3 2 2 2" xfId="2312"/>
    <cellStyle name="40% - 强调文字颜色 3 2 2 2 2" xfId="2313"/>
    <cellStyle name="常规 77" xfId="2314"/>
    <cellStyle name="40% - 强调文字颜色 3 4 4" xfId="2315"/>
    <cellStyle name="40% - 强调文字颜色 3 2 2 2 2 2" xfId="2316"/>
    <cellStyle name="40% - 强调文字颜色 3 2 2 2 3" xfId="2317"/>
    <cellStyle name="常规 78" xfId="2318"/>
    <cellStyle name="40% - 强调文字颜色 3 2 2 2_2015财政决算公开" xfId="2319"/>
    <cellStyle name="常规 29 3" xfId="2320"/>
    <cellStyle name="标题 2 4 2 2" xfId="2321"/>
    <cellStyle name="40% - 强调文字颜色 3 2 2 3" xfId="2322"/>
    <cellStyle name="40% - 强调文字颜色 3 5 4" xfId="2323"/>
    <cellStyle name="40% - 强调文字颜色 3 2 2 3 2" xfId="2324"/>
    <cellStyle name="40% - 强调文字颜色 3 2 2 4" xfId="2325"/>
    <cellStyle name="货币 2 3 2 3 2" xfId="2326"/>
    <cellStyle name="40% - 强调文字颜色 3 2 2_2015财政决算公开" xfId="2327"/>
    <cellStyle name="40% - 强调文字颜色 3 2 3" xfId="2328"/>
    <cellStyle name="货币 2 2 10" xfId="2329"/>
    <cellStyle name="40% - 强调文字颜色 3 2 3 2" xfId="2330"/>
    <cellStyle name="40% - 强调文字颜色 4 4 4" xfId="2331"/>
    <cellStyle name="40% - 强调文字颜色 3 2 3 2 2" xfId="2332"/>
    <cellStyle name="常规 2 4 3 4" xfId="2333"/>
    <cellStyle name="输出 2 3 3" xfId="2334"/>
    <cellStyle name="40% - 强调文字颜色 3 2 3 2 2 2" xfId="2335"/>
    <cellStyle name="40% - 强调文字颜色 3 2 3 2 3" xfId="2336"/>
    <cellStyle name="40% - 强调文字颜色 3 2 3 2_2015财政决算公开" xfId="2337"/>
    <cellStyle name="百分比 6 2 2 2 2" xfId="2338"/>
    <cellStyle name="40% - 强调文字颜色 3 2 3 3" xfId="2339"/>
    <cellStyle name="40% - 强调文字颜色 3 2 3 3 2" xfId="2340"/>
    <cellStyle name="常规 2 2 2_2015财政决算公开" xfId="2341"/>
    <cellStyle name="40% - 强调文字颜色 4 5 4" xfId="2342"/>
    <cellStyle name="40% - 强调文字颜色 3 2 3 4" xfId="2343"/>
    <cellStyle name="40% - 强调文字颜色 3 2 3_2015财政决算公开" xfId="2344"/>
    <cellStyle name="40% - 强调文字颜色 3 2 4" xfId="2345"/>
    <cellStyle name="40% - 强调文字颜色 3 2 4 2" xfId="2346"/>
    <cellStyle name="40% - 强调文字颜色 5 4 4" xfId="2347"/>
    <cellStyle name="40% - 强调文字颜色 3 2 4 2 2" xfId="2348"/>
    <cellStyle name="40% - 强调文字颜色 3 2 4 3" xfId="2349"/>
    <cellStyle name="常规 2 2 2 2 2 2" xfId="2350"/>
    <cellStyle name="40% - 强调文字颜色 3 2 4 4" xfId="2351"/>
    <cellStyle name="货币 3 2 4 3 2" xfId="2352"/>
    <cellStyle name="40% - 强调文字颜色 3 2 4_2015财政决算公开" xfId="2353"/>
    <cellStyle name="40% - 强调文字颜色 3 2 5" xfId="2354"/>
    <cellStyle name="货币 2 2 7" xfId="2355"/>
    <cellStyle name="40% - 强调文字颜色 3 2 5 2" xfId="2356"/>
    <cellStyle name="40% - 强调文字颜色 3 2 6" xfId="2357"/>
    <cellStyle name="40% - 强调文字颜色 3 2_2015财政决算公开" xfId="2358"/>
    <cellStyle name="40% - 强调文字颜色 3 3" xfId="2359"/>
    <cellStyle name="常规 25" xfId="2360"/>
    <cellStyle name="常规 30" xfId="2361"/>
    <cellStyle name="40% - 强调文字颜色 3 3 2" xfId="2362"/>
    <cellStyle name="常规 25 2" xfId="2363"/>
    <cellStyle name="常规 30 2" xfId="2364"/>
    <cellStyle name="40% - 强调文字颜色 3 3 2 2" xfId="2365"/>
    <cellStyle name="常规 25 2 2" xfId="2366"/>
    <cellStyle name="40% - 强调文字颜色 3 3 2 2 2" xfId="2367"/>
    <cellStyle name="40% - 强调文字颜色 3 3 2 2 2 2" xfId="2368"/>
    <cellStyle name="40% - 强调文字颜色 5 5 2_2015财政决算公开" xfId="2369"/>
    <cellStyle name="40% - 强调文字颜色 3 3 2 2 3" xfId="2370"/>
    <cellStyle name="标题 2 5 2 2" xfId="2371"/>
    <cellStyle name="常规 25 3" xfId="2372"/>
    <cellStyle name="常规 30 3" xfId="2373"/>
    <cellStyle name="40% - 强调文字颜色 3 3 2 3" xfId="2374"/>
    <cellStyle name="40% - 强调文字颜色 3 3 2 3 2" xfId="2375"/>
    <cellStyle name="40% - 强调文字颜色 3 3 2 4" xfId="2376"/>
    <cellStyle name="注释 2 2 2 2 2" xfId="2377"/>
    <cellStyle name="常规 26" xfId="2378"/>
    <cellStyle name="常规 31" xfId="2379"/>
    <cellStyle name="40% - 强调文字颜色 3 3 3" xfId="2380"/>
    <cellStyle name="40% - 强调文字颜色 3 3 3_2015财政决算公开" xfId="2381"/>
    <cellStyle name="解释性文本 3 4" xfId="2382"/>
    <cellStyle name="常规 27" xfId="2383"/>
    <cellStyle name="常规 32" xfId="2384"/>
    <cellStyle name="40% - 强调文字颜色 3 3 4" xfId="2385"/>
    <cellStyle name="常规 27 2" xfId="2386"/>
    <cellStyle name="常规 32 2" xfId="2387"/>
    <cellStyle name="40% - 强调文字颜色 3 3 4 2" xfId="2388"/>
    <cellStyle name="常规 28" xfId="2389"/>
    <cellStyle name="常规 33" xfId="2390"/>
    <cellStyle name="40% - 强调文字颜色 3 3 5" xfId="2391"/>
    <cellStyle name="40% - 强调文字颜色 3 3_2015财政决算公开" xfId="2392"/>
    <cellStyle name="40% - 强调文字颜色 3 4" xfId="2393"/>
    <cellStyle name="常规 75" xfId="2394"/>
    <cellStyle name="40% - 强调文字颜色 3 4 2" xfId="2395"/>
    <cellStyle name="40% - 强调文字颜色 3 4 2_2015财政决算公开" xfId="2396"/>
    <cellStyle name="常规 76" xfId="2397"/>
    <cellStyle name="40% - 强调文字颜色 3 4 3" xfId="2398"/>
    <cellStyle name="40% - 强调文字颜色 3 4 3 2" xfId="2399"/>
    <cellStyle name="40% - 强调文字颜色 3 4_2015财政决算公开" xfId="2400"/>
    <cellStyle name="千位分隔 4 2 2 3 2" xfId="2401"/>
    <cellStyle name="40% - 强调文字颜色 3 5" xfId="2402"/>
    <cellStyle name="常规 4 2 7 2" xfId="2403"/>
    <cellStyle name="40% - 强调文字颜色 3 5 2" xfId="2404"/>
    <cellStyle name="40% - 强调文字颜色 3 5 2 2" xfId="2405"/>
    <cellStyle name="40% - 强调文字颜色 3 5 2 2 2" xfId="2406"/>
    <cellStyle name="小数 3 2" xfId="2407"/>
    <cellStyle name="40% - 强调文字颜色 3 5 2 3" xfId="2408"/>
    <cellStyle name="检查单元格 5 2" xfId="2409"/>
    <cellStyle name="40% - 强调文字颜色 3 5 2_2015财政决算公开" xfId="2410"/>
    <cellStyle name="40% - 强调文字颜色 3 5 3" xfId="2411"/>
    <cellStyle name="40% - 强调文字颜色 3 5 3 2" xfId="2412"/>
    <cellStyle name="常规 8_报 预算   行政政法处(1)" xfId="2413"/>
    <cellStyle name="40% - 强调文字颜色 3 5_2015财政决算公开" xfId="2414"/>
    <cellStyle name="常规 3 6" xfId="2415"/>
    <cellStyle name="Comma [0]" xfId="2416"/>
    <cellStyle name="40% - 强调文字颜色 3 6" xfId="2417"/>
    <cellStyle name="40% - 强调文字颜色 3 6 2" xfId="2418"/>
    <cellStyle name="40% - 强调文字颜色 3 6 2 2" xfId="2419"/>
    <cellStyle name="40% - 强调文字颜色 3 9" xfId="2420"/>
    <cellStyle name="40% - 强调文字颜色 4 2" xfId="2421"/>
    <cellStyle name="40% - 强调文字颜色 4 2 2" xfId="2422"/>
    <cellStyle name="60% - 强调文字颜色 5 2 7" xfId="2423"/>
    <cellStyle name="40% - 强调文字颜色 4 2 2 2" xfId="2424"/>
    <cellStyle name="40% - 强调文字颜色 5 5_2015财政决算公开" xfId="2425"/>
    <cellStyle name="好_出版署2010年度中央部门决算草案" xfId="2426"/>
    <cellStyle name="40% - 强调文字颜色 4 2 2 2 2" xfId="2427"/>
    <cellStyle name="40% - 强调文字颜色 4 2 2 2 2 2" xfId="2428"/>
    <cellStyle name="常规 10" xfId="2429"/>
    <cellStyle name="40% - 强调文字颜色 4 2 2 2 3" xfId="2430"/>
    <cellStyle name="后继超级链接" xfId="2431"/>
    <cellStyle name="标题 3 4 2 2" xfId="2432"/>
    <cellStyle name="40% - 强调文字颜色 4 2 2 3" xfId="2433"/>
    <cellStyle name="40% - 强调文字颜色 4 2 2 3 2" xfId="2434"/>
    <cellStyle name="千位分隔 2 2 3 2" xfId="2435"/>
    <cellStyle name="40% - 强调文字颜色 4 2 2 4" xfId="2436"/>
    <cellStyle name="40% - 强调文字颜色 4 2 2_2015财政决算公开" xfId="2437"/>
    <cellStyle name="40% - 强调文字颜色 4 2 3" xfId="2438"/>
    <cellStyle name="强调文字颜色 1 2" xfId="2439"/>
    <cellStyle name="40% - 强调文字颜色 4 2 3 2 2" xfId="2440"/>
    <cellStyle name="常规 2 2 2 4 2" xfId="2441"/>
    <cellStyle name="强调文字颜色 1 2 2" xfId="2442"/>
    <cellStyle name="40% - 强调文字颜色 4 2 3 2 2 2" xfId="2443"/>
    <cellStyle name="常规 2 2 2 4 2 2" xfId="2444"/>
    <cellStyle name="强调文字颜色 1 3" xfId="2445"/>
    <cellStyle name="40% - 强调文字颜色 4 2 3 2 3" xfId="2446"/>
    <cellStyle name="常规 2 2 2 4 3" xfId="2447"/>
    <cellStyle name="40% - 强调文字颜色 6 6_2015财政决算公开" xfId="2448"/>
    <cellStyle name="40% - 强调文字颜色 4 2 3 2_2015财政决算公开" xfId="2449"/>
    <cellStyle name="强调文字颜色 1 3 3" xfId="2450"/>
    <cellStyle name="常规 2 2 2 4_2015财政决算公开" xfId="2451"/>
    <cellStyle name="强调文字颜色 2 2" xfId="2452"/>
    <cellStyle name="40% - 强调文字颜色 4 2 3 3 2" xfId="2453"/>
    <cellStyle name="常规 2 2 2 5 2" xfId="2454"/>
    <cellStyle name="40% - 强调文字颜色 4 2 3_2015财政决算公开" xfId="2455"/>
    <cellStyle name="40% - 强调文字颜色 4 2 4" xfId="2456"/>
    <cellStyle name="40% - 强调文字颜色 4 2 4 2" xfId="2457"/>
    <cellStyle name="常规 2 2 3 4" xfId="2458"/>
    <cellStyle name="40% - 强调文字颜色 4 2 4 2 2" xfId="2459"/>
    <cellStyle name="常规 2 2 3 4 2" xfId="2460"/>
    <cellStyle name="40% - 强调文字颜色 4 2 4 3" xfId="2461"/>
    <cellStyle name="常规 2 2 3 5" xfId="2462"/>
    <cellStyle name="千位分隔 2 2 5 2" xfId="2463"/>
    <cellStyle name="40% - 强调文字颜色 4 2 4 4" xfId="2464"/>
    <cellStyle name="常规 2 2 3 6" xfId="2465"/>
    <cellStyle name="常规 2 2 3 2 2 2" xfId="2466"/>
    <cellStyle name="40% - 强调文字颜色 4 2 5" xfId="2467"/>
    <cellStyle name="40% - 强调文字颜色 4 2 5 2" xfId="2468"/>
    <cellStyle name="常规 2 2 4 4" xfId="2469"/>
    <cellStyle name="40% - 强调文字颜色 4 2 6" xfId="2470"/>
    <cellStyle name="60% - 强调文字颜色 1 2 2 3 2" xfId="2471"/>
    <cellStyle name="40% - 强调文字颜色 4 2_2015财政决算公开" xfId="2472"/>
    <cellStyle name="40% - 强调文字颜色 4 3" xfId="2473"/>
    <cellStyle name="40% - 强调文字颜色 4 3 2" xfId="2474"/>
    <cellStyle name="40% - 强调文字颜色 4 3 2 2" xfId="2475"/>
    <cellStyle name="40% - 强调文字颜色 4 3 2 2 2" xfId="2476"/>
    <cellStyle name="40% - 强调文字颜色 4 3 2 2 2 2" xfId="2477"/>
    <cellStyle name="40% - 强调文字颜色 4 3 2 2 3" xfId="2478"/>
    <cellStyle name="40% - 强调文字颜色 4 3 2 2_2015财政决算公开" xfId="2479"/>
    <cellStyle name="标题 3 5 2 2" xfId="2480"/>
    <cellStyle name="40% - 强调文字颜色 4 3 2 3" xfId="2481"/>
    <cellStyle name="常规_04-分类改革-预算表 2" xfId="2482"/>
    <cellStyle name="40% - 强调文字颜色 4 3 2 3 2" xfId="2483"/>
    <cellStyle name="货币 2 3" xfId="2484"/>
    <cellStyle name="千位分隔 2 3 3 2" xfId="2485"/>
    <cellStyle name="40% - 强调文字颜色 4 3 2 4" xfId="2486"/>
    <cellStyle name="40% - 强调文字颜色 4 3 2_2015财政决算公开" xfId="2487"/>
    <cellStyle name="40% - 强调文字颜色 4 3 3" xfId="2488"/>
    <cellStyle name="40% - 强调文字颜色 4 3 3 2" xfId="2489"/>
    <cellStyle name="常规 2 3 2 4" xfId="2490"/>
    <cellStyle name="40% - 强调文字颜色 4 3 3 2 2" xfId="2491"/>
    <cellStyle name="常规 2 3 2 4 2" xfId="2492"/>
    <cellStyle name="40% - 强调文字颜色 4 3 3 3" xfId="2493"/>
    <cellStyle name="常规 2 3 2 5" xfId="2494"/>
    <cellStyle name="40% - 强调文字颜色 4 3 3_2015财政决算公开" xfId="2495"/>
    <cellStyle name="货币 4 2 2 3" xfId="2496"/>
    <cellStyle name="40% - 强调文字颜色 4 3 4" xfId="2497"/>
    <cellStyle name="40% - 强调文字颜色 4 3 4 2" xfId="2498"/>
    <cellStyle name="常规 2 3 3 4" xfId="2499"/>
    <cellStyle name="40% - 强调文字颜色 4 3 5" xfId="2500"/>
    <cellStyle name="40% - 强调文字颜色 4 3_2015财政决算公开" xfId="2501"/>
    <cellStyle name="60% - 强调文字颜色 2 5 2 2" xfId="2502"/>
    <cellStyle name="40% - 强调文字颜色 4 4" xfId="2503"/>
    <cellStyle name="40% - 强调文字颜色 4 4 2" xfId="2504"/>
    <cellStyle name="40% - 强调文字颜色 4 4 2 2" xfId="2505"/>
    <cellStyle name="40% - 强调文字颜色 4 4 2 3" xfId="2506"/>
    <cellStyle name="40% - 强调文字颜色 4 4 2_2015财政决算公开" xfId="2507"/>
    <cellStyle name="40% - 强调文字颜色 4 4 3" xfId="2508"/>
    <cellStyle name="40% - 强调文字颜色 4 4 3 2" xfId="2509"/>
    <cellStyle name="常规 2 4 2 4" xfId="2510"/>
    <cellStyle name="HEADING1" xfId="2511"/>
    <cellStyle name="40% - 强调文字颜色 4 4_2015财政决算公开" xfId="2512"/>
    <cellStyle name="千位分隔 4 2 2 4 2" xfId="2513"/>
    <cellStyle name="40% - 强调文字颜色 4 5" xfId="2514"/>
    <cellStyle name="常规 4 2 8 2" xfId="2515"/>
    <cellStyle name="40% - 强调文字颜色 4 5 2" xfId="2516"/>
    <cellStyle name="40% - 强调文字颜色 4 5 2 2" xfId="2517"/>
    <cellStyle name="货币 4 2 8" xfId="2518"/>
    <cellStyle name="40% - 强调文字颜色 4 5 2 2 2" xfId="2519"/>
    <cellStyle name="40% - 强调文字颜色 4 5 2 3" xfId="2520"/>
    <cellStyle name="常规 12 2 2_2015财政决算公开" xfId="2521"/>
    <cellStyle name="40% - 强调文字颜色 4 5_2015财政决算公开" xfId="2522"/>
    <cellStyle name="常规 2 4 2 3 3" xfId="2523"/>
    <cellStyle name="40% - 强调文字颜色 4 6" xfId="2524"/>
    <cellStyle name="40% - 强调文字颜色 4 6 2" xfId="2525"/>
    <cellStyle name="常规 2 3" xfId="2526"/>
    <cellStyle name="40% - 强调文字颜色 4 6 2 2" xfId="2527"/>
    <cellStyle name="40% - 强调文字颜色 4 6_2015财政决算公开" xfId="2528"/>
    <cellStyle name="40% - 强调文字颜色 4 7 2" xfId="2529"/>
    <cellStyle name="40% - 强调文字颜色 4 8" xfId="2530"/>
    <cellStyle name="40% - 强调文字颜色 4 9" xfId="2531"/>
    <cellStyle name="40% - 强调文字颜色 5 2" xfId="2532"/>
    <cellStyle name="好 2 3" xfId="2533"/>
    <cellStyle name="40% - 强调文字颜色 5 2 2" xfId="2534"/>
    <cellStyle name="60% - 强调文字颜色 6 2 7" xfId="2535"/>
    <cellStyle name="好 2 3 2" xfId="2536"/>
    <cellStyle name="强调文字颜色 3 3 3" xfId="2537"/>
    <cellStyle name="40% - 强调文字颜色 5 2 2 2" xfId="2538"/>
    <cellStyle name="好 2 3 2 2" xfId="2539"/>
    <cellStyle name="链接单元格 3 2" xfId="2540"/>
    <cellStyle name="40% - 强调文字颜色 5 2 2 2_2015财政决算公开" xfId="2541"/>
    <cellStyle name="货币 2 3 3" xfId="2542"/>
    <cellStyle name="强调文字颜色 3 3 5" xfId="2543"/>
    <cellStyle name="千位分隔 3 2 3 2" xfId="2544"/>
    <cellStyle name="40% - 强调文字颜色 5 2 2 4" xfId="2545"/>
    <cellStyle name="40% - 强调文字颜色 5 2 2_2015财政决算公开" xfId="2546"/>
    <cellStyle name="常规 2 2 2 2 2 4" xfId="2547"/>
    <cellStyle name="百分比 2 2 4 2" xfId="2548"/>
    <cellStyle name="40% - 强调文字颜色 5 2 3" xfId="2549"/>
    <cellStyle name="好 2 3 3" xfId="2550"/>
    <cellStyle name="强调文字颜色 3 4 3" xfId="2551"/>
    <cellStyle name="40% - 强调文字颜色 5 2 3 2" xfId="2552"/>
    <cellStyle name="常规 3 2 2 4" xfId="2553"/>
    <cellStyle name="强调文字颜色 3 4 3 2" xfId="2554"/>
    <cellStyle name="40% - 强调文字颜色 5 2 3 2 2" xfId="2555"/>
    <cellStyle name="常规 3 2 2 4 2" xfId="2556"/>
    <cellStyle name="好 4" xfId="2557"/>
    <cellStyle name="40% - 强调文字颜色 5 2 4" xfId="2558"/>
    <cellStyle name="强调文字颜色 3 5 3" xfId="2559"/>
    <cellStyle name="40% - 强调文字颜色 5 2 4 2" xfId="2560"/>
    <cellStyle name="常规 3 2 3 4" xfId="2561"/>
    <cellStyle name="40% - 强调文字颜色 5 2 5" xfId="2562"/>
    <cellStyle name="40% - 强调文字颜色 5 2_2015财政决算公开" xfId="2563"/>
    <cellStyle name="货币 2 3 2 5" xfId="2564"/>
    <cellStyle name="常规 3 5 2 2" xfId="2565"/>
    <cellStyle name="强调文字颜色 4 3 3" xfId="2566"/>
    <cellStyle name="40% - 强调文字颜色 5 3 2 2" xfId="2567"/>
    <cellStyle name="40% - 强调文字颜色 5 3 2 2_2015财政决算公开" xfId="2568"/>
    <cellStyle name="强调文字颜色 4 3 5" xfId="2569"/>
    <cellStyle name="千位分隔 3 3 3 2" xfId="2570"/>
    <cellStyle name="40% - 强调文字颜色 5 3 2 4" xfId="2571"/>
    <cellStyle name="40% - 强调文字颜色 5 3 3" xfId="2572"/>
    <cellStyle name="强调文字颜色 4 4 3" xfId="2573"/>
    <cellStyle name="40% - 强调文字颜色 5 3 3 2" xfId="2574"/>
    <cellStyle name="强调文字颜色 4 4 3 2" xfId="2575"/>
    <cellStyle name="40% - 强调文字颜色 5 3 3 2 2" xfId="2576"/>
    <cellStyle name="40% - 强调文字颜色 5 3 3_2015财政决算公开" xfId="2577"/>
    <cellStyle name="40% - 强调文字颜色 5 3 4" xfId="2578"/>
    <cellStyle name="强调文字颜色 4 5 3" xfId="2579"/>
    <cellStyle name="40% - 强调文字颜色 5 3 4 2" xfId="2580"/>
    <cellStyle name="40% - 强调文字颜色 5 3 5" xfId="2581"/>
    <cellStyle name="40% - 强调文字颜色 5 3_2015财政决算公开" xfId="2582"/>
    <cellStyle name="常规 18 2 2" xfId="2583"/>
    <cellStyle name="常规 23 2 2" xfId="2584"/>
    <cellStyle name="40% - 强调文字颜色 5 4" xfId="2585"/>
    <cellStyle name="好 2 5" xfId="2586"/>
    <cellStyle name="40% - 强调文字颜色 5 4 2" xfId="2587"/>
    <cellStyle name="强调文字颜色 5 3 3" xfId="2588"/>
    <cellStyle name="40% - 强调文字颜色 5 4 2 2" xfId="2589"/>
    <cellStyle name="强调文字颜色 5 3 3 2" xfId="2590"/>
    <cellStyle name="40% - 强调文字颜色 5 4 2 2 2" xfId="2591"/>
    <cellStyle name="40% - 强调文字颜色 5 4 2_2015财政决算公开" xfId="2592"/>
    <cellStyle name="链接单元格 5" xfId="2593"/>
    <cellStyle name="40% - 强调文字颜色 5 4 3" xfId="2594"/>
    <cellStyle name="货币 2 2 2 7" xfId="2595"/>
    <cellStyle name="强调文字颜色 5 4 3" xfId="2596"/>
    <cellStyle name="40% - 强调文字颜色 5 4 3 2" xfId="2597"/>
    <cellStyle name="40% - 强调文字颜色 5 4_2015财政决算公开" xfId="2598"/>
    <cellStyle name="40% - 强调文字颜色 5 5" xfId="2599"/>
    <cellStyle name="常规 4 2 9 2" xfId="2600"/>
    <cellStyle name="40% - 强调文字颜色 5 5 2" xfId="2601"/>
    <cellStyle name="强调文字颜色 6 3 3" xfId="2602"/>
    <cellStyle name="40% - 强调文字颜色 5 5 2 2" xfId="2603"/>
    <cellStyle name="强调文字颜色 6 3 3 2" xfId="2604"/>
    <cellStyle name="40% - 强调文字颜色 5 5 2 2 2" xfId="2605"/>
    <cellStyle name="强调文字颜色 6 3 4" xfId="2606"/>
    <cellStyle name="40% - 强调文字颜色 5 5 2 3" xfId="2607"/>
    <cellStyle name="40% - 强调文字颜色 5 5 3" xfId="2608"/>
    <cellStyle name="强调文字颜色 6 4 3" xfId="2609"/>
    <cellStyle name="40% - 强调文字颜色 5 5 3 2" xfId="2610"/>
    <cellStyle name="40% - 强调文字颜色 5 5 4" xfId="2611"/>
    <cellStyle name="60% - 强调文字颜色 2 3 2 2" xfId="2612"/>
    <cellStyle name="注释 2 2" xfId="2613"/>
    <cellStyle name="40% - 强调文字颜色 5 6" xfId="2614"/>
    <cellStyle name="60% - 强调文字颜色 2 3 2 2 2" xfId="2615"/>
    <cellStyle name="注释 2 2 2" xfId="2616"/>
    <cellStyle name="40% - 强调文字颜色 5 6 2" xfId="2617"/>
    <cellStyle name="60% - 强调文字颜色 2 3 2 2 2 2" xfId="2618"/>
    <cellStyle name="注释 2 2 2 2" xfId="2619"/>
    <cellStyle name="40% - 强调文字颜色 5 6 2 2" xfId="2620"/>
    <cellStyle name="40% - 强调文字颜色 5 6_2015财政决算公开" xfId="2621"/>
    <cellStyle name="60% - 强调文字颜色 2 3 2 3" xfId="2622"/>
    <cellStyle name="注释 2 3" xfId="2623"/>
    <cellStyle name="40% - 强调文字颜色 5 7" xfId="2624"/>
    <cellStyle name="注释 2 3 2" xfId="2625"/>
    <cellStyle name="40% - 强调文字颜色 5 7 2" xfId="2626"/>
    <cellStyle name="常规 2 3 2 2 4" xfId="2627"/>
    <cellStyle name="60% - 强调文字颜色 2 3 2 3 2" xfId="2628"/>
    <cellStyle name="60% - 强调文字颜色 2 3 2 4" xfId="2629"/>
    <cellStyle name="注释 2 4" xfId="2630"/>
    <cellStyle name="40% - 强调文字颜色 5 8" xfId="2631"/>
    <cellStyle name="40% - 强调文字颜色 6 2" xfId="2632"/>
    <cellStyle name="好 3 3" xfId="2633"/>
    <cellStyle name="40% - 强调文字颜色 6 2 2" xfId="2634"/>
    <cellStyle name="好 3 3 2" xfId="2635"/>
    <cellStyle name="40% - 强调文字颜色 6 2 2 2" xfId="2636"/>
    <cellStyle name="常规 4 3 4" xfId="2637"/>
    <cellStyle name="常规 5 6" xfId="2638"/>
    <cellStyle name="好 3 3 2 2" xfId="2639"/>
    <cellStyle name="40% - 强调文字颜色 6 2 2 2 2" xfId="2640"/>
    <cellStyle name="常规 4 3 4 2" xfId="2641"/>
    <cellStyle name="常规 5 6 2" xfId="2642"/>
    <cellStyle name="计算 2 2 3" xfId="2643"/>
    <cellStyle name="40% - 强调文字颜色 6 2 2 2 2 2" xfId="2644"/>
    <cellStyle name="常规 5 6 2 2" xfId="2645"/>
    <cellStyle name="40% - 强调文字颜色 6 2 2 2 3" xfId="2646"/>
    <cellStyle name="常规 5 6 3" xfId="2647"/>
    <cellStyle name="强调文字颜色 5 5 2" xfId="2648"/>
    <cellStyle name="40% - 强调文字颜色 6 2 2 2_2015财政决算公开" xfId="2649"/>
    <cellStyle name="40% - 强调文字颜色 6 2 2 3" xfId="2650"/>
    <cellStyle name="常规 4 3 5" xfId="2651"/>
    <cellStyle name="常规 5 7" xfId="2652"/>
    <cellStyle name="标题 5 4 2 2" xfId="2653"/>
    <cellStyle name="40% - 强调文字颜色 6 2 2 3 2" xfId="2654"/>
    <cellStyle name="常规 5 7 2" xfId="2655"/>
    <cellStyle name="40% - 强调文字颜色 6 2 2 4" xfId="2656"/>
    <cellStyle name="常规 4 3 6" xfId="2657"/>
    <cellStyle name="千位分隔 4 2 3 2" xfId="2658"/>
    <cellStyle name="常规 5 8" xfId="2659"/>
    <cellStyle name="40% - 强调文字颜色 6 2 2_2015财政决算公开" xfId="2660"/>
    <cellStyle name="40% - 强调文字颜色 6 2 3" xfId="2661"/>
    <cellStyle name="好 3 3 3" xfId="2662"/>
    <cellStyle name="40% - 强调文字颜色 6 2 3 2" xfId="2663"/>
    <cellStyle name="常规 4 2 2 4" xfId="2664"/>
    <cellStyle name="常规 6 6" xfId="2665"/>
    <cellStyle name="货币 3 2 4 5" xfId="2666"/>
    <cellStyle name="40% - 强调文字颜色 6 2 3 2 2" xfId="2667"/>
    <cellStyle name="常规 4 2 2 4 2" xfId="2668"/>
    <cellStyle name="40% - 强调文字颜色 6 2 3 2 2 2" xfId="2669"/>
    <cellStyle name="常规 4 2 2 4 2 2" xfId="2670"/>
    <cellStyle name="40% - 强调文字颜色 6 2 3 2 3" xfId="2671"/>
    <cellStyle name="常规 4 2 2 4 3" xfId="2672"/>
    <cellStyle name="40% - 强调文字颜色 6 2 3 2_2015财政决算公开" xfId="2673"/>
    <cellStyle name="货币 3 2 5" xfId="2674"/>
    <cellStyle name="40% - 强调文字颜色 6 2 3 3" xfId="2675"/>
    <cellStyle name="常规 4 2 2 5" xfId="2676"/>
    <cellStyle name="数字 4" xfId="2677"/>
    <cellStyle name="40% - 强调文字颜色 6 2 3 3 2" xfId="2678"/>
    <cellStyle name="常规 4 2 2 5 2" xfId="2679"/>
    <cellStyle name="千位分隔 4 2 4 2" xfId="2680"/>
    <cellStyle name="40% - 强调文字颜色 6 2 3 4" xfId="2681"/>
    <cellStyle name="常规 4 2 2 6" xfId="2682"/>
    <cellStyle name="千位分隔 4 2 4 3" xfId="2683"/>
    <cellStyle name="40% - 强调文字颜色 6 2 3 5" xfId="2684"/>
    <cellStyle name="常规 4 2 2 7" xfId="2685"/>
    <cellStyle name="40% - 强调文字颜色 6 2 3_2015财政决算公开" xfId="2686"/>
    <cellStyle name="40% - 强调文字颜色 6 2 4" xfId="2687"/>
    <cellStyle name="货币 2 2 5 2" xfId="2688"/>
    <cellStyle name="40% - 强调文字颜色 6 2 4 2" xfId="2689"/>
    <cellStyle name="常规 7 6" xfId="2690"/>
    <cellStyle name="常规 4 2 3 4" xfId="2691"/>
    <cellStyle name="货币 2 2 5 2 2" xfId="2692"/>
    <cellStyle name="40% - 强调文字颜色 6 2 4 3" xfId="2693"/>
    <cellStyle name="常规 4 2 3 5" xfId="2694"/>
    <cellStyle name="千位分隔 4 2 5 2" xfId="2695"/>
    <cellStyle name="40% - 强调文字颜色 6 2 4 4" xfId="2696"/>
    <cellStyle name="常规 4 2 3 6" xfId="2697"/>
    <cellStyle name="40% - 强调文字颜色 6 2 5 2" xfId="2698"/>
    <cellStyle name="常规 8 6" xfId="2699"/>
    <cellStyle name="常规 4 2 4 4" xfId="2700"/>
    <cellStyle name="货币 2 2 5 3 2" xfId="2701"/>
    <cellStyle name="40% - 强调文字颜色 6 2 6" xfId="2702"/>
    <cellStyle name="货币 2 2 5 4" xfId="2703"/>
    <cellStyle name="常规 10 2 2 2 2" xfId="2704"/>
    <cellStyle name="40% - 强调文字颜色 6 2_2015财政决算公开" xfId="2705"/>
    <cellStyle name="40% - 强调文字颜色 6 3 2" xfId="2706"/>
    <cellStyle name="好 3 4 2" xfId="2707"/>
    <cellStyle name="40% - 强调文字颜色 6 3 2 2" xfId="2708"/>
    <cellStyle name="常规 5 3 4" xfId="2709"/>
    <cellStyle name="40% - 强调文字颜色 6 3 2 2 2" xfId="2710"/>
    <cellStyle name="常规 5 3 4 2" xfId="2711"/>
    <cellStyle name="40% - 强调文字颜色 6 3 2 2 3" xfId="2712"/>
    <cellStyle name="警告文本 3 4" xfId="2713"/>
    <cellStyle name="40% - 强调文字颜色 6 3 2 2_2015财政决算公开" xfId="2714"/>
    <cellStyle name="40% - 强调文字颜色 6 3 2 3" xfId="2715"/>
    <cellStyle name="常规 5 3 5" xfId="2716"/>
    <cellStyle name="40% - 强调文字颜色 6 3 2 3 2" xfId="2717"/>
    <cellStyle name="40% - 强调文字颜色 6 3 2_2015财政决算公开" xfId="2718"/>
    <cellStyle name="60% - 强调文字颜色 6 7 2" xfId="2719"/>
    <cellStyle name="数字 2 2 2 2" xfId="2720"/>
    <cellStyle name="40% - 强调文字颜色 6 3 3" xfId="2721"/>
    <cellStyle name="40% - 强调文字颜色 6 3 3 2" xfId="2722"/>
    <cellStyle name="常规 5 4 4" xfId="2723"/>
    <cellStyle name="货币 4 2 4 5" xfId="2724"/>
    <cellStyle name="40% - 强调文字颜色 6 3 3 2 2" xfId="2725"/>
    <cellStyle name="常规 5 4 4 2" xfId="2726"/>
    <cellStyle name="40% - 强调文字颜色 6 3 3 3" xfId="2727"/>
    <cellStyle name="常规 5 4 5" xfId="2728"/>
    <cellStyle name="40% - 强调文字颜色 6 3 4" xfId="2729"/>
    <cellStyle name="货币 2 2 6 2" xfId="2730"/>
    <cellStyle name="40% - 强调文字颜色 6 3 4 2" xfId="2731"/>
    <cellStyle name="常规 5 5 4" xfId="2732"/>
    <cellStyle name="货币 2 2 6 2 2" xfId="2733"/>
    <cellStyle name="40% - 强调文字颜色 6 3 5" xfId="2734"/>
    <cellStyle name="货币 2 2 6 3" xfId="2735"/>
    <cellStyle name="Currency_1995" xfId="2736"/>
    <cellStyle name="40% - 强调文字颜色 6 3_2015财政决算公开" xfId="2737"/>
    <cellStyle name="60% - 强调文字颜色 4 2 2 2" xfId="2738"/>
    <cellStyle name="40% - 强调文字颜色 6 4 2" xfId="2739"/>
    <cellStyle name="40% - 强调文字颜色 6 4 2 2" xfId="2740"/>
    <cellStyle name="常规 6 3 4" xfId="2741"/>
    <cellStyle name="60% - 强调文字颜色 4 2 2 2 2" xfId="2742"/>
    <cellStyle name="60% - 强调文字颜色 4 2 2 2 2 2" xfId="2743"/>
    <cellStyle name="40% - 强调文字颜色 6 4 2 2 2" xfId="2744"/>
    <cellStyle name="60% - 强调文字颜色 4 2 2 2 3" xfId="2745"/>
    <cellStyle name="40% - 强调文字颜色 6 4 2 3" xfId="2746"/>
    <cellStyle name="强调文字颜色 5 7" xfId="2747"/>
    <cellStyle name="常规 4_征收计划表8" xfId="2748"/>
    <cellStyle name="40% - 强调文字颜色 6 4 2_2015财政决算公开" xfId="2749"/>
    <cellStyle name="60% - 强调文字颜色 4 2 2 3" xfId="2750"/>
    <cellStyle name="40% - 强调文字颜色 6 4 3" xfId="2751"/>
    <cellStyle name="40% - 强调文字颜色 6 4 3 2" xfId="2752"/>
    <cellStyle name="常规 4 2 2 2 4" xfId="2753"/>
    <cellStyle name="60% - 强调文字颜色 4 2 2 3 2" xfId="2754"/>
    <cellStyle name="40% - 强调文字颜色 6 4 4" xfId="2755"/>
    <cellStyle name="货币 2 2 7 2" xfId="2756"/>
    <cellStyle name="60% - 强调文字颜色 4 2 2 4" xfId="2757"/>
    <cellStyle name="40% - 强调文字颜色 6 4_2015财政决算公开" xfId="2758"/>
    <cellStyle name="60% - 强调文字颜色 4 2 3" xfId="2759"/>
    <cellStyle name="40% - 强调文字颜色 6 5" xfId="2760"/>
    <cellStyle name="60% - 强调文字颜色 4 2 3 2" xfId="2761"/>
    <cellStyle name="40% - 强调文字颜色 6 5 2" xfId="2762"/>
    <cellStyle name="40% - 强调文字颜色 6 5 2 2" xfId="2763"/>
    <cellStyle name="常规 7 3 4" xfId="2764"/>
    <cellStyle name="60% - 强调文字颜色 4 2 3 2 2" xfId="2765"/>
    <cellStyle name="60% - 强调文字颜色 4 2 3 2 2 2" xfId="2766"/>
    <cellStyle name="40% - 强调文字颜色 6 5 2 2 2" xfId="2767"/>
    <cellStyle name="60% - 强调文字颜色 4 2 3 2 3" xfId="2768"/>
    <cellStyle name="40% - 强调文字颜色 6 5 2 3" xfId="2769"/>
    <cellStyle name="40% - 强调文字颜色 6 5 2_2015财政决算公开" xfId="2770"/>
    <cellStyle name="60% - 强调文字颜色 4 2 3 3" xfId="2771"/>
    <cellStyle name="40% - 强调文字颜色 6 5 3" xfId="2772"/>
    <cellStyle name="40% - 强调文字颜色 6 5 4" xfId="2773"/>
    <cellStyle name="货币 2 2 8 2" xfId="2774"/>
    <cellStyle name="60% - 强调文字颜色 4 2 3 4" xfId="2775"/>
    <cellStyle name="60% - 强调文字颜色 2 3 3 2" xfId="2776"/>
    <cellStyle name="60% - 强调文字颜色 4 2 4" xfId="2777"/>
    <cellStyle name="注释 3 2" xfId="2778"/>
    <cellStyle name="40% - 强调文字颜色 6 6" xfId="2779"/>
    <cellStyle name="60% - 强调文字颜色 2 3 3 2 2" xfId="2780"/>
    <cellStyle name="60% - 强调文字颜色 4 2 4 2" xfId="2781"/>
    <cellStyle name="注释 3 2 2" xfId="2782"/>
    <cellStyle name="40% - 强调文字颜色 6 6 2" xfId="2783"/>
    <cellStyle name="注释 3 2 2 2" xfId="2784"/>
    <cellStyle name="40% - 强调文字颜色 6 6 2 2" xfId="2785"/>
    <cellStyle name="常规 8 3 4" xfId="2786"/>
    <cellStyle name="60% - 强调文字颜色 4 2 4 2 2" xfId="2787"/>
    <cellStyle name="60% - 强调文字颜色 4 2 5 2" xfId="2788"/>
    <cellStyle name="注释 3 3 2" xfId="2789"/>
    <cellStyle name="40% - 强调文字颜色 6 7 2" xfId="2790"/>
    <cellStyle name="60% - 强调文字颜色 4 2 6" xfId="2791"/>
    <cellStyle name="注释 3 4" xfId="2792"/>
    <cellStyle name="40% - 强调文字颜色 6 8" xfId="2793"/>
    <cellStyle name="强调文字颜色 4 4 2 2" xfId="2794"/>
    <cellStyle name="40% - 着色 1" xfId="2795"/>
    <cellStyle name="货币 5" xfId="2796"/>
    <cellStyle name="强调文字颜色 4 4 2 3" xfId="2797"/>
    <cellStyle name="千位分隔 2 8 2" xfId="2798"/>
    <cellStyle name="40% - 着色 2" xfId="2799"/>
    <cellStyle name="40% - 着色 2 2" xfId="2800"/>
    <cellStyle name="40% - 着色 3" xfId="2801"/>
    <cellStyle name="40% - 着色 3 2" xfId="2802"/>
    <cellStyle name="40% - 着色 4 2" xfId="2803"/>
    <cellStyle name="40% - 着色 5" xfId="2804"/>
    <cellStyle name="60% - 强调文字颜色 6 6 2 2" xfId="2805"/>
    <cellStyle name="40% - 着色 6" xfId="2806"/>
    <cellStyle name="常规 2 2 2 2 4_2015财政决算公开" xfId="2807"/>
    <cellStyle name="常规 6 3 3" xfId="2808"/>
    <cellStyle name="40% - 着色 6 2" xfId="2809"/>
    <cellStyle name="60% - 强调文字颜色 1 2" xfId="2810"/>
    <cellStyle name="60% - 强调文字颜色 1 2 2" xfId="2811"/>
    <cellStyle name="60% - 强调文字颜色 1 2 2 2 2" xfId="2812"/>
    <cellStyle name="60% - 强调文字颜色 5 6" xfId="2813"/>
    <cellStyle name="60% - 强调文字颜色 1 2 2 2 2 2" xfId="2814"/>
    <cellStyle name="常规 3 2 4 2" xfId="2815"/>
    <cellStyle name="60% - 强调文字颜色 1 2 2 2 3" xfId="2816"/>
    <cellStyle name="60% - 强调文字颜色 1 2 2 3" xfId="2817"/>
    <cellStyle name="60% - 强调文字颜色 1 2 2 4" xfId="2818"/>
    <cellStyle name="60% - 强调文字颜色 1 2 3 2" xfId="2819"/>
    <cellStyle name="60% - 强调文字颜色 1 2 3 2 2" xfId="2820"/>
    <cellStyle name="好 3 2 2 2 2" xfId="2821"/>
    <cellStyle name="60% - 强调文字颜色 1 2 3 2 3" xfId="2822"/>
    <cellStyle name="60% - 强调文字颜色 1 2 3 3" xfId="2823"/>
    <cellStyle name="60% - 强调文字颜色 1 2 3 3 2" xfId="2824"/>
    <cellStyle name="60% - 强调文字颜色 1 2 3 4" xfId="2825"/>
    <cellStyle name="60% - 强调文字颜色 1 2 3 5" xfId="2826"/>
    <cellStyle name="标题 5 2_2015财政决算公开" xfId="2827"/>
    <cellStyle name="60% - 强调文字颜色 1 2 4" xfId="2828"/>
    <cellStyle name="60% - 强调文字颜色 1 2 4 2" xfId="2829"/>
    <cellStyle name="60% - 强调文字颜色 1 2 4 2 2" xfId="2830"/>
    <cellStyle name="货币 2 2 4 4" xfId="2831"/>
    <cellStyle name="常规 10 2 2 2" xfId="2832"/>
    <cellStyle name="60% - 强调文字颜色 1 2 4 3" xfId="2833"/>
    <cellStyle name="输入 4 2 3" xfId="2834"/>
    <cellStyle name="Calc Currency (0) 2" xfId="2835"/>
    <cellStyle name="60% - 强调文字颜色 1 2 5" xfId="2836"/>
    <cellStyle name="60% - 强调文字颜色 1 2 5 2" xfId="2837"/>
    <cellStyle name="标题 2 2 3 2 2" xfId="2838"/>
    <cellStyle name="货币 2 6 2" xfId="2839"/>
    <cellStyle name="60% - 强调文字颜色 1 2 6" xfId="2840"/>
    <cellStyle name="60% - 强调文字颜色 1 2 7" xfId="2841"/>
    <cellStyle name="链接单元格 6 2" xfId="2842"/>
    <cellStyle name="货币 2 6 3" xfId="2843"/>
    <cellStyle name="60% - 强调文字颜色 1 2_2015财政决算公开" xfId="2844"/>
    <cellStyle name="60% - 强调文字颜色 1 3" xfId="2845"/>
    <cellStyle name="60% - 强调文字颜色 1 3 2" xfId="2846"/>
    <cellStyle name="常规 8 3" xfId="2847"/>
    <cellStyle name="60% - 强调文字颜色 1 3 2 2 2" xfId="2848"/>
    <cellStyle name="常规 4 2 4 2" xfId="2849"/>
    <cellStyle name="常规 4 6 2" xfId="2850"/>
    <cellStyle name="常规 8 4" xfId="2851"/>
    <cellStyle name="60% - 强调文字颜色 1 3 2 2 3" xfId="2852"/>
    <cellStyle name="60% - 强调文字颜色 1 3 2 4" xfId="2853"/>
    <cellStyle name="60% - 强调文字颜色 1 3 3" xfId="2854"/>
    <cellStyle name="60% - 强调文字颜色 1 3 3 2" xfId="2855"/>
    <cellStyle name="60% - 强调文字颜色 1 3 3 2 2" xfId="2856"/>
    <cellStyle name="常规 2_2012-2013年“三公”经费预决算情况汇总表样" xfId="2857"/>
    <cellStyle name="60% - 强调文字颜色 1 3 3 3" xfId="2858"/>
    <cellStyle name="60% - 强调文字颜色 1 3 4" xfId="2859"/>
    <cellStyle name="60% - 强调文字颜色 1 3 4 2" xfId="2860"/>
    <cellStyle name="60% - 强调文字颜色 1 4" xfId="2861"/>
    <cellStyle name="常规 2 4 2 4 2" xfId="2862"/>
    <cellStyle name="60% - 强调文字颜色 1 4 2" xfId="2863"/>
    <cellStyle name="常规 2 4 2 4 2 2" xfId="2864"/>
    <cellStyle name="60% - 强调文字颜色 1 4 2 2 2" xfId="2865"/>
    <cellStyle name="货币 2 10 2" xfId="2866"/>
    <cellStyle name="60% - 强调文字颜色 1 4 3" xfId="2867"/>
    <cellStyle name="60% - 强调文字颜色 1 4 3 2" xfId="2868"/>
    <cellStyle name="60% - 强调文字颜色 1 4 4" xfId="2869"/>
    <cellStyle name="60% - 强调文字颜色 1 5" xfId="2870"/>
    <cellStyle name="常规 2 4 2 4 3" xfId="2871"/>
    <cellStyle name="60% - 强调文字颜色 1 5 2" xfId="2872"/>
    <cellStyle name="常规 2 4 2 4 3 2" xfId="2873"/>
    <cellStyle name="60% - 强调文字颜色 1 5 2 3" xfId="2874"/>
    <cellStyle name="60% - 强调文字颜色 1 5 3" xfId="2875"/>
    <cellStyle name="60% - 强调文字颜色 1 5 3 2" xfId="2876"/>
    <cellStyle name="货币 3 4 2 2" xfId="2877"/>
    <cellStyle name="60% - 强调文字颜色 1 5 4" xfId="2878"/>
    <cellStyle name="60% - 强调文字颜色 1 6" xfId="2879"/>
    <cellStyle name="常规 2 4 2 4 4" xfId="2880"/>
    <cellStyle name="60% - 强调文字颜色 1 6 2" xfId="2881"/>
    <cellStyle name="常规 2 4 2 4 4 2" xfId="2882"/>
    <cellStyle name="60% - 强调文字颜色 1 6 3" xfId="2883"/>
    <cellStyle name="60% - 强调文字颜色 1 7" xfId="2884"/>
    <cellStyle name="标题 3 3 2 2" xfId="2885"/>
    <cellStyle name="常规 2 4 2 4 5" xfId="2886"/>
    <cellStyle name="60% - 强调文字颜色 1 7 2" xfId="2887"/>
    <cellStyle name="标题 3 3 2 2 2" xfId="2888"/>
    <cellStyle name="60% - 强调文字颜色 1 8" xfId="2889"/>
    <cellStyle name="标题 3 3 2 3" xfId="2890"/>
    <cellStyle name="60% - 强调文字颜色 2 2" xfId="2891"/>
    <cellStyle name="60% - 强调文字颜色 2 2 2" xfId="2892"/>
    <cellStyle name="差 7" xfId="2893"/>
    <cellStyle name="60% - 强调文字颜色 2 2 2 2" xfId="2894"/>
    <cellStyle name="差 7 2" xfId="2895"/>
    <cellStyle name="60% - 强调文字颜色 2 2 2 2 2" xfId="2896"/>
    <cellStyle name="60% - 强调文字颜色 2 2 2 2 2 2" xfId="2897"/>
    <cellStyle name="差 8" xfId="2898"/>
    <cellStyle name="60% - 强调文字颜色 2 2 2 3" xfId="2899"/>
    <cellStyle name="常规 2 2 2 2 4" xfId="2900"/>
    <cellStyle name="60% - 强调文字颜色 2 2 2 3 2" xfId="2901"/>
    <cellStyle name="货币 4 5 2" xfId="2902"/>
    <cellStyle name="60% - 强调文字颜色 2 2 2 4" xfId="2903"/>
    <cellStyle name="60% - 强调文字颜色 2 2 3 2" xfId="2904"/>
    <cellStyle name="60% - 强调文字颜色 3 2 4" xfId="2905"/>
    <cellStyle name="60% - 强调文字颜色 2 2 3 2 2" xfId="2906"/>
    <cellStyle name="60% - 强调文字颜色 3 2 4 2" xfId="2907"/>
    <cellStyle name="60% - 强调文字颜色 5 8" xfId="2908"/>
    <cellStyle name="60% - 强调文字颜色 2 2 3 2 2 2" xfId="2909"/>
    <cellStyle name="60% - 强调文字颜色 3 2 4 2 2" xfId="2910"/>
    <cellStyle name="60% - 强调文字颜色 2 2 3 3" xfId="2911"/>
    <cellStyle name="60% - 强调文字颜色 3 2 5" xfId="2912"/>
    <cellStyle name="comma zerodec 2" xfId="2913"/>
    <cellStyle name="常规 2 2 3 2 4" xfId="2914"/>
    <cellStyle name="千位分隔 2 2 7" xfId="2915"/>
    <cellStyle name="60% - 强调文字颜色 2 2 3 3 2" xfId="2916"/>
    <cellStyle name="60% - 强调文字颜色 3 2 5 2" xfId="2917"/>
    <cellStyle name="货币 4 6 2" xfId="2918"/>
    <cellStyle name="60% - 强调文字颜色 2 2 3 4" xfId="2919"/>
    <cellStyle name="60% - 强调文字颜色 3 2 6" xfId="2920"/>
    <cellStyle name="60% - 强调文字颜色 2 2 4" xfId="2921"/>
    <cellStyle name="60% - 强调文字颜色 2 2 4 2" xfId="2922"/>
    <cellStyle name="60% - 强调文字颜色 3 3 4" xfId="2923"/>
    <cellStyle name="60% - 强调文字颜色 2 2 4 2 2" xfId="2924"/>
    <cellStyle name="60% - 强调文字颜色 3 3 4 2" xfId="2925"/>
    <cellStyle name="60% - 强调文字颜色 2 2 5" xfId="2926"/>
    <cellStyle name="60% - 强调文字颜色 2 2 5 2" xfId="2927"/>
    <cellStyle name="60% - 强调文字颜色 3 4 4" xfId="2928"/>
    <cellStyle name="货币 3 6 2" xfId="2929"/>
    <cellStyle name="60% - 强调文字颜色 2 2 6" xfId="2930"/>
    <cellStyle name="货币 2 2 2 4 5" xfId="2931"/>
    <cellStyle name="60% - 强调文字颜色 2 2_2015财政决算公开" xfId="2932"/>
    <cellStyle name="60% - 强调文字颜色 2 3 2" xfId="2933"/>
    <cellStyle name="60% - 强调文字颜色 2 3 4" xfId="2934"/>
    <cellStyle name="60% - 强调文字颜色 2 3 4 2" xfId="2935"/>
    <cellStyle name="60% - 强调文字颜色 4 3 4" xfId="2936"/>
    <cellStyle name="检查单元格 2 2 3" xfId="2937"/>
    <cellStyle name="注释 4 2" xfId="2938"/>
    <cellStyle name="常规 17" xfId="2939"/>
    <cellStyle name="常规 22" xfId="2940"/>
    <cellStyle name="60% - 强调文字颜色 2 4" xfId="2941"/>
    <cellStyle name="常规 2 4 2 5 2" xfId="2942"/>
    <cellStyle name="60% - 强调文字颜色 2 4 2" xfId="2943"/>
    <cellStyle name="60% - 强调文字颜色 2 4 2 2" xfId="2944"/>
    <cellStyle name="60% - 强调文字颜色 2 4 2 2 2" xfId="2945"/>
    <cellStyle name="60% - 强调文字颜色 2 4 2 3" xfId="2946"/>
    <cellStyle name="60% - 强调文字颜色 2 4 3 2" xfId="2947"/>
    <cellStyle name="60% - 强调文字颜色 5 2 4" xfId="2948"/>
    <cellStyle name="60% - 强调文字颜色 2 4 4" xfId="2949"/>
    <cellStyle name="60% - 强调文字颜色 2 5" xfId="2950"/>
    <cellStyle name="60% - 强调文字颜色 2 5 2" xfId="2951"/>
    <cellStyle name="检查单元格 5 4" xfId="2952"/>
    <cellStyle name="60% - 强调文字颜色 2 5 2 2 2" xfId="2953"/>
    <cellStyle name="60% - 强调文字颜色 2 5 2 3" xfId="2954"/>
    <cellStyle name="60% - 强调文字颜色 2 5 3" xfId="2955"/>
    <cellStyle name="货币 3 5 2 2" xfId="2956"/>
    <cellStyle name="60% - 强调文字颜色 2 5 4" xfId="2957"/>
    <cellStyle name="60% - 强调文字颜色 2 6" xfId="2958"/>
    <cellStyle name="60% - 强调文字颜色 2 6 2" xfId="2959"/>
    <cellStyle name="60% - 强调文字颜色 2 6 2 2" xfId="2960"/>
    <cellStyle name="60% - 强调文字颜色 2 6 3" xfId="2961"/>
    <cellStyle name="60% - 强调文字颜色 2 7" xfId="2962"/>
    <cellStyle name="标题 3 3 3 2" xfId="2963"/>
    <cellStyle name="60% - 强调文字颜色 2 8" xfId="2964"/>
    <cellStyle name="60% - 强调文字颜色 2 9" xfId="2965"/>
    <cellStyle name="60% - 强调文字颜色 3 2" xfId="2966"/>
    <cellStyle name="60% - 强调文字颜色 3 2 2" xfId="2967"/>
    <cellStyle name="60% - 强调文字颜色 3 2 2 2" xfId="2968"/>
    <cellStyle name="60% - 强调文字颜色 3 2 2 2 2" xfId="2969"/>
    <cellStyle name="60% - 强调文字颜色 3 2 2 2 2 2" xfId="2970"/>
    <cellStyle name="60% - 强调文字颜色 3 2 2 3" xfId="2971"/>
    <cellStyle name="60% - 强调文字颜色 3 2 2 3 2" xfId="2972"/>
    <cellStyle name="60% - 强调文字颜色 3 2 2 4" xfId="2973"/>
    <cellStyle name="60% - 强调文字颜色 3 2 3" xfId="2974"/>
    <cellStyle name="60% - 强调文字颜色 3 2 3 2" xfId="2975"/>
    <cellStyle name="超级链接 4" xfId="2976"/>
    <cellStyle name="60% - 强调文字颜色 3 2 3 3" xfId="2977"/>
    <cellStyle name="超级链接 5" xfId="2978"/>
    <cellStyle name="60% - 强调文字颜色 3 2 3 3 2" xfId="2979"/>
    <cellStyle name="常规 13_2015财政决算公开" xfId="2980"/>
    <cellStyle name="60% - 强调文字颜色 3 2 3 4" xfId="2981"/>
    <cellStyle name="60% - 强调文字颜色 3 2 3 5" xfId="2982"/>
    <cellStyle name="60% - 强调文字颜色 3 2_2015财政决算公开" xfId="2983"/>
    <cellStyle name="60% - 强调文字颜色 3 3 2 2" xfId="2984"/>
    <cellStyle name="60% - 强调文字颜色 3 3 2 2 2" xfId="2985"/>
    <cellStyle name="60% - 强调文字颜色 3 3 2 2 2 2" xfId="2986"/>
    <cellStyle name="常规 2 5" xfId="2987"/>
    <cellStyle name="60% - 强调文字颜色 3 3 2 3" xfId="2988"/>
    <cellStyle name="60% - 强调文字颜色 3 3 2 3 2" xfId="2989"/>
    <cellStyle name="60% - 强调文字颜色 3 3 2 4" xfId="2990"/>
    <cellStyle name="60% - 强调文字颜色 3 3 3" xfId="2991"/>
    <cellStyle name="60% - 强调文字颜色 3 3 3 2" xfId="2992"/>
    <cellStyle name="60% - 强调文字颜色 3 3 3 3" xfId="2993"/>
    <cellStyle name="60% - 强调文字颜色 3 4 2" xfId="2994"/>
    <cellStyle name="60% - 强调文字颜色 3 4 2 2" xfId="2995"/>
    <cellStyle name="60% - 强调文字颜色 3 4 2 2 2" xfId="2996"/>
    <cellStyle name="货币 2 2 2 4 4" xfId="2997"/>
    <cellStyle name="链接单元格 2" xfId="2998"/>
    <cellStyle name="60% - 强调文字颜色 3 4 2 3" xfId="2999"/>
    <cellStyle name="60% - 强调文字颜色 3 4 3" xfId="3000"/>
    <cellStyle name="60% - 强调文字颜色 3 4 3 2" xfId="3001"/>
    <cellStyle name="标题 1 2 3 2 2" xfId="3002"/>
    <cellStyle name="60% - 强调文字颜色 3 5" xfId="3003"/>
    <cellStyle name="60% - 强调文字颜色 3 5 2" xfId="3004"/>
    <cellStyle name="60% - 强调文字颜色 3 5 2 2" xfId="3005"/>
    <cellStyle name="60% - 强调文字颜色 3 5 2 2 2" xfId="3006"/>
    <cellStyle name="超级链接" xfId="3007"/>
    <cellStyle name="常规 2 3 10" xfId="3008"/>
    <cellStyle name="60% - 强调文字颜色 3 5 2 3" xfId="3009"/>
    <cellStyle name="60% - 强调文字颜色 3 5 3" xfId="3010"/>
    <cellStyle name="60% - 强调文字颜色 3 5 3 2" xfId="3011"/>
    <cellStyle name="货币 3 6 2 2" xfId="3012"/>
    <cellStyle name="60% - 强调文字颜色 3 5 4" xfId="3013"/>
    <cellStyle name="60% - 强调文字颜色 3 6" xfId="3014"/>
    <cellStyle name="60% - 强调文字颜色 3 6 2" xfId="3015"/>
    <cellStyle name="60% - 强调文字颜色 3 6 2 2" xfId="3016"/>
    <cellStyle name="60% - 强调文字颜色 3 6 3" xfId="3017"/>
    <cellStyle name="60% - 强调文字颜色 3 7" xfId="3018"/>
    <cellStyle name="60% - 强调文字颜色 3 7 2" xfId="3019"/>
    <cellStyle name="60% - 强调文字颜色 3 8" xfId="3020"/>
    <cellStyle name="60% - 强调文字颜色 3 9" xfId="3021"/>
    <cellStyle name="60% - 强调文字颜色 4 2" xfId="3022"/>
    <cellStyle name="60% - 强调文字颜色 4 2 3 5" xfId="3023"/>
    <cellStyle name="强调文字颜色 1 2 2 3" xfId="3024"/>
    <cellStyle name="60% - 强调文字颜色 4 2_2015财政决算公开" xfId="3025"/>
    <cellStyle name="常规 15" xfId="3026"/>
    <cellStyle name="常规 20" xfId="3027"/>
    <cellStyle name="60% - 强调文字颜色 4 3 2" xfId="3028"/>
    <cellStyle name="百分比 2 6" xfId="3029"/>
    <cellStyle name="常规 15 2" xfId="3030"/>
    <cellStyle name="常规 20 2" xfId="3031"/>
    <cellStyle name="60% - 强调文字颜色 4 3 2 2" xfId="3032"/>
    <cellStyle name="常规 15 2 2" xfId="3033"/>
    <cellStyle name="常规 20 2 2" xfId="3034"/>
    <cellStyle name="60% - 强调文字颜色 4 3 2 2 2" xfId="3035"/>
    <cellStyle name="60% - 强调文字颜色 4 3 2 2 2 2" xfId="3036"/>
    <cellStyle name="60% - 强调文字颜色 6 2 4 3" xfId="3037"/>
    <cellStyle name="常规 15 3" xfId="3038"/>
    <cellStyle name="常规 20 3" xfId="3039"/>
    <cellStyle name="常规 5 2 2 2 2" xfId="3040"/>
    <cellStyle name="60% - 强调文字颜色 4 3 2 3" xfId="3041"/>
    <cellStyle name="常规 15 3 2" xfId="3042"/>
    <cellStyle name="60% - 强调文字颜色 4 3 2 3 2" xfId="3043"/>
    <cellStyle name="常规 15 4" xfId="3044"/>
    <cellStyle name="货币 2 3 7 2" xfId="3045"/>
    <cellStyle name="60% - 强调文字颜色 4 3 2 4" xfId="3046"/>
    <cellStyle name="60% - 强调文字颜色 4 3 3" xfId="3047"/>
    <cellStyle name="检查单元格 2 2 2" xfId="3048"/>
    <cellStyle name="常规 16" xfId="3049"/>
    <cellStyle name="常规 21" xfId="3050"/>
    <cellStyle name="60% - 强调文字颜色 4 3 3 2" xfId="3051"/>
    <cellStyle name="检查单元格 2 2 2 2" xfId="3052"/>
    <cellStyle name="百分比 3 6" xfId="3053"/>
    <cellStyle name="常规 16 2" xfId="3054"/>
    <cellStyle name="常规 21 2" xfId="3055"/>
    <cellStyle name="60% - 强调文字颜色 4 3 3 2 2" xfId="3056"/>
    <cellStyle name="检查单元格 2 2 2 2 2" xfId="3057"/>
    <cellStyle name="标题 8" xfId="3058"/>
    <cellStyle name="常规 16 2 2" xfId="3059"/>
    <cellStyle name="常规 21 2 2" xfId="3060"/>
    <cellStyle name="60% - 强调文字颜色 4 3 3 3" xfId="3061"/>
    <cellStyle name="检查单元格 2 2 2 3" xfId="3062"/>
    <cellStyle name="常规 16 3" xfId="3063"/>
    <cellStyle name="常规 21 3" xfId="3064"/>
    <cellStyle name="常规 5 2 2 3 2" xfId="3065"/>
    <cellStyle name="60% - 强调文字颜色 4 3 4 2" xfId="3066"/>
    <cellStyle name="检查单元格 2 2 3 2" xfId="3067"/>
    <cellStyle name="注释 4 2 2" xfId="3068"/>
    <cellStyle name="常规 17 2" xfId="3069"/>
    <cellStyle name="常规 22 2" xfId="3070"/>
    <cellStyle name="60% - 强调文字颜色 4 4" xfId="3071"/>
    <cellStyle name="常规 2 4 2 7 2" xfId="3072"/>
    <cellStyle name="常规 65" xfId="3073"/>
    <cellStyle name="常规 70" xfId="3074"/>
    <cellStyle name="60% - 强调文字颜色 4 4 2" xfId="3075"/>
    <cellStyle name="60% - 强调文字颜色 4 4 3" xfId="3076"/>
    <cellStyle name="差_全国友协2010年度中央部门决算（草案）" xfId="3077"/>
    <cellStyle name="检查单元格 2 3 2" xfId="3078"/>
    <cellStyle name="常规 66" xfId="3079"/>
    <cellStyle name="常规 71" xfId="3080"/>
    <cellStyle name="60% - 强调文字颜色 4 4 4" xfId="3081"/>
    <cellStyle name="检查单元格 2 3 3" xfId="3082"/>
    <cellStyle name="注释 5 2" xfId="3083"/>
    <cellStyle name="常规 67" xfId="3084"/>
    <cellStyle name="常规 72" xfId="3085"/>
    <cellStyle name="计算 2 4 2 2" xfId="3086"/>
    <cellStyle name="60% - 强调文字颜色 4 5" xfId="3087"/>
    <cellStyle name="60% - 强调文字颜色 4 5 2" xfId="3088"/>
    <cellStyle name="60% - 强调文字颜色 4 5 3" xfId="3089"/>
    <cellStyle name="检查单元格 2 4 2" xfId="3090"/>
    <cellStyle name="60% - 强调文字颜色 4 5 3 2" xfId="3091"/>
    <cellStyle name="检查单元格 2 4 2 2" xfId="3092"/>
    <cellStyle name="60% - 强调文字颜色 4 5 4" xfId="3093"/>
    <cellStyle name="检查单元格 2 4 3" xfId="3094"/>
    <cellStyle name="60% - 强调文字颜色 4 6" xfId="3095"/>
    <cellStyle name="超级链接 2 4" xfId="3096"/>
    <cellStyle name="60% - 强调文字颜色 4 6 2" xfId="3097"/>
    <cellStyle name="60% - 强调文字颜色 4 6 2 2" xfId="3098"/>
    <cellStyle name="60% - 强调文字颜色 4 6 3" xfId="3099"/>
    <cellStyle name="检查单元格 2 5 2" xfId="3100"/>
    <cellStyle name="60% - 强调文字颜色 4 7" xfId="3101"/>
    <cellStyle name="60% - 强调文字颜色 4 7 2" xfId="3102"/>
    <cellStyle name="60% - 强调文字颜色 4 8" xfId="3103"/>
    <cellStyle name="60% - 强调文字颜色 4 9" xfId="3104"/>
    <cellStyle name="60% - 强调文字颜色 5 2" xfId="3105"/>
    <cellStyle name="60% - 强调文字颜色 5 2 2" xfId="3106"/>
    <cellStyle name="60% - 强调文字颜色 5 2 2 2" xfId="3107"/>
    <cellStyle name="常规 14 5" xfId="3108"/>
    <cellStyle name="60% - 强调文字颜色 5 2 2 2 2" xfId="3109"/>
    <cellStyle name="60% - 强调文字颜色 5 2 2 2 2 2" xfId="3110"/>
    <cellStyle name="常规 14 6" xfId="3111"/>
    <cellStyle name="60% - 强调文字颜色 5 2 2 2 3" xfId="3112"/>
    <cellStyle name="适中 2" xfId="3113"/>
    <cellStyle name="60% - 强调文字颜色 5 2 2 3" xfId="3114"/>
    <cellStyle name="常规 15 5" xfId="3115"/>
    <cellStyle name="适中 2 2" xfId="3116"/>
    <cellStyle name="60% - 强调文字颜色 5 2 2 3 2" xfId="3117"/>
    <cellStyle name="常规 28 2 2" xfId="3118"/>
    <cellStyle name="货币 3 2 7 2" xfId="3119"/>
    <cellStyle name="适中 3" xfId="3120"/>
    <cellStyle name="60% - 强调文字颜色 5 2 2 4" xfId="3121"/>
    <cellStyle name="Fixed 2" xfId="3122"/>
    <cellStyle name="60% - 强调文字颜色 5 2 3 2" xfId="3123"/>
    <cellStyle name="60% - 强调文字颜色 5 2 3 2 2" xfId="3124"/>
    <cellStyle name="后继超级链接 2 3" xfId="3125"/>
    <cellStyle name="60% - 强调文字颜色 5 2 3 2 2 2" xfId="3126"/>
    <cellStyle name="60% - 强调文字颜色 5 2 3 2 3" xfId="3127"/>
    <cellStyle name="60% - 强调文字颜色 5 2 3 3" xfId="3128"/>
    <cellStyle name="60% - 强调文字颜色 5 2 3 4" xfId="3129"/>
    <cellStyle name="60% - 强调文字颜色 5 2 4 2" xfId="3130"/>
    <cellStyle name="货币 2 11" xfId="3131"/>
    <cellStyle name="60% - 强调文字颜色 5 2 4 2 2" xfId="3132"/>
    <cellStyle name="60% - 强调文字颜色 5 2 4 3" xfId="3133"/>
    <cellStyle name="60% - 强调文字颜色 5 2 5" xfId="3134"/>
    <cellStyle name="解释性文本 2 2 2" xfId="3135"/>
    <cellStyle name="60% - 强调文字颜色 5 2 5 2" xfId="3136"/>
    <cellStyle name="解释性文本 2 2 2 2" xfId="3137"/>
    <cellStyle name="60% - 强调文字颜色 5 2 6" xfId="3138"/>
    <cellStyle name="解释性文本 2 2 3" xfId="3139"/>
    <cellStyle name="千位分隔 3 10" xfId="3140"/>
    <cellStyle name="60% - 强调文字颜色 5 2_2015财政决算公开" xfId="3141"/>
    <cellStyle name="60% - 强调文字颜色 5 3" xfId="3142"/>
    <cellStyle name="60% - 强调文字颜色 5 3 2" xfId="3143"/>
    <cellStyle name="60% - 强调文字颜色 5 3 2 2 2 2" xfId="3144"/>
    <cellStyle name="60% - 强调文字颜色 5 3 2 2 3" xfId="3145"/>
    <cellStyle name="常规 29 2 2" xfId="3146"/>
    <cellStyle name="60% - 强调文字颜色 5 3 2 4" xfId="3147"/>
    <cellStyle name="60% - 强调文字颜色 5 3 3" xfId="3148"/>
    <cellStyle name="检查单元格 3 2 2" xfId="3149"/>
    <cellStyle name="60% - 强调文字颜色 5 3 3 2 2" xfId="3150"/>
    <cellStyle name="检查单元格 3 2 2 2 2" xfId="3151"/>
    <cellStyle name="60% - 强调文字颜色 5 3 3 3" xfId="3152"/>
    <cellStyle name="检查单元格 3 2 2 3" xfId="3153"/>
    <cellStyle name="60% - 强调文字颜色 5 3 4" xfId="3154"/>
    <cellStyle name="检查单元格 3 2 3" xfId="3155"/>
    <cellStyle name="60% - 强调文字颜色 5 3 4 2" xfId="3156"/>
    <cellStyle name="检查单元格 3 2 3 2" xfId="3157"/>
    <cellStyle name="60% - 强调文字颜色 5 4" xfId="3158"/>
    <cellStyle name="60% - 强调文字颜色 5 4 2" xfId="3159"/>
    <cellStyle name="60% - 强调文字颜色 5 4 3" xfId="3160"/>
    <cellStyle name="检查单元格 3 3 2" xfId="3161"/>
    <cellStyle name="60% - 强调文字颜色 5 4 3 2" xfId="3162"/>
    <cellStyle name="检查单元格 3 3 2 2" xfId="3163"/>
    <cellStyle name="标题 1 2 5" xfId="3164"/>
    <cellStyle name="60% - 强调文字颜色 5 4 4" xfId="3165"/>
    <cellStyle name="检查单元格 3 3 3" xfId="3166"/>
    <cellStyle name="60% - 强调文字颜色 5 5" xfId="3167"/>
    <cellStyle name="60% - 强调文字颜色 5 5 2" xfId="3168"/>
    <cellStyle name="60% - 强调文字颜色 5 5 3" xfId="3169"/>
    <cellStyle name="检查单元格 3 4 2" xfId="3170"/>
    <cellStyle name="60% - 强调文字颜色 5 5 4" xfId="3171"/>
    <cellStyle name="60% - 强调文字颜色 5 6 2" xfId="3172"/>
    <cellStyle name="60% - 强调文字颜色 5 6 2 2" xfId="3173"/>
    <cellStyle name="60% - 强调文字颜色 5 6 3" xfId="3174"/>
    <cellStyle name="60% - 强调文字颜色 5 7" xfId="3175"/>
    <cellStyle name="60% - 强调文字颜色 5 7 2" xfId="3176"/>
    <cellStyle name="60% - 强调文字颜色 6 2" xfId="3177"/>
    <cellStyle name="60% - 强调文字颜色 6 2 2" xfId="3178"/>
    <cellStyle name="60% - 强调文字颜色 6 2 2 2" xfId="3179"/>
    <cellStyle name="60% - 强调文字颜色 6 2 2 2 2" xfId="3180"/>
    <cellStyle name="60% - 强调文字颜色 6 2 2 2 2 2" xfId="3181"/>
    <cellStyle name="60% - 强调文字颜色 6 2 2 2 3" xfId="3182"/>
    <cellStyle name="60% - 强调文字颜色 6 2 2 3" xfId="3183"/>
    <cellStyle name="60% - 强调文字颜色 6 2 2 3 2" xfId="3184"/>
    <cellStyle name="货币 4 2 7 2" xfId="3185"/>
    <cellStyle name="60% - 强调文字颜色 6 2 2 4" xfId="3186"/>
    <cellStyle name="60% - 强调文字颜色 6 2 3" xfId="3187"/>
    <cellStyle name="60% - 强调文字颜色 6 2 3 2" xfId="3188"/>
    <cellStyle name="千位分隔 3 2 4 5" xfId="3189"/>
    <cellStyle name="60% - 强调文字颜色 6 2 3 2 2" xfId="3190"/>
    <cellStyle name="标题 1 2_2015财政决算公开" xfId="3191"/>
    <cellStyle name="60% - 强调文字颜色 6 2 3 2 2 2" xfId="3192"/>
    <cellStyle name="60% - 强调文字颜色 6 2 3 2 3" xfId="3193"/>
    <cellStyle name="60% - 强调文字颜色 6 2 3 3" xfId="3194"/>
    <cellStyle name="60% - 强调文字颜色 6 2 3 4" xfId="3195"/>
    <cellStyle name="60% - 强调文字颜色 6 2 3 5" xfId="3196"/>
    <cellStyle name="60% - 强调文字颜色 6 2 4 2" xfId="3197"/>
    <cellStyle name="汇总 4 3" xfId="3198"/>
    <cellStyle name="60% - 强调文字颜色 6 2 4 2 2" xfId="3199"/>
    <cellStyle name="60% - 强调文字颜色 6 2 5" xfId="3200"/>
    <cellStyle name="解释性文本 3 2 2" xfId="3201"/>
    <cellStyle name="60% - 强调文字颜色 6 2 6" xfId="3202"/>
    <cellStyle name="解释性文本 3 2 3" xfId="3203"/>
    <cellStyle name="60% - 强调文字颜色 6 3" xfId="3204"/>
    <cellStyle name="60% - 强调文字颜色 6 3 2" xfId="3205"/>
    <cellStyle name="60% - 强调文字颜色 6 3 2 4" xfId="3206"/>
    <cellStyle name="小数 2 2 2" xfId="3207"/>
    <cellStyle name="60% - 强调文字颜色 6 3 3" xfId="3208"/>
    <cellStyle name="检查单元格 4 2 2" xfId="3209"/>
    <cellStyle name="千位分隔 4 2 4 5" xfId="3210"/>
    <cellStyle name="60% - 强调文字颜色 6 3 3 2 2" xfId="3211"/>
    <cellStyle name="常规 4 2 2 9" xfId="3212"/>
    <cellStyle name="60% - 强调文字颜色 6 3 3 3" xfId="3213"/>
    <cellStyle name="小数 2 2 3" xfId="3214"/>
    <cellStyle name="60% - 强调文字颜色 6 3 4" xfId="3215"/>
    <cellStyle name="检查单元格 4 2 3" xfId="3216"/>
    <cellStyle name="60% - 强调文字颜色 6 3 4 2" xfId="3217"/>
    <cellStyle name="60% - 强调文字颜色 6 3 5" xfId="3218"/>
    <cellStyle name="解释性文本 3 3 2" xfId="3219"/>
    <cellStyle name="百分比 3 2 2" xfId="3220"/>
    <cellStyle name="60% - 强调文字颜色 6 4" xfId="3221"/>
    <cellStyle name="千位分隔 2 2 3 4" xfId="3222"/>
    <cellStyle name="百分比 3 2 2 2" xfId="3223"/>
    <cellStyle name="60% - 强调文字颜色 6 4 2" xfId="3224"/>
    <cellStyle name="小数 2 3 2" xfId="3225"/>
    <cellStyle name="60% - 强调文字颜色 6 4 3" xfId="3226"/>
    <cellStyle name="检查单元格 4 3 2" xfId="3227"/>
    <cellStyle name="千位分隔 2 2 3 5" xfId="3228"/>
    <cellStyle name="百分比 3 2 2 3" xfId="3229"/>
    <cellStyle name="60% - 强调文字颜色 6 4 3 2" xfId="3230"/>
    <cellStyle name="60% - 强调文字颜色 6 4 4" xfId="3231"/>
    <cellStyle name="百分比 3 2 3" xfId="3232"/>
    <cellStyle name="60% - 强调文字颜色 6 5" xfId="3233"/>
    <cellStyle name="60% - 强调文字颜色 6 5 2 2 2" xfId="3234"/>
    <cellStyle name="Header1" xfId="3235"/>
    <cellStyle name="60% - 强调文字颜色 6 5 2 3" xfId="3236"/>
    <cellStyle name="60% - 强调文字颜色 6 5 3 2" xfId="3237"/>
    <cellStyle name="60% - 强调文字颜色 6 5 4" xfId="3238"/>
    <cellStyle name="60% - 强调文字颜色 6 6" xfId="3239"/>
    <cellStyle name="常规 3 2 4 2 2" xfId="3240"/>
    <cellStyle name="百分比 3 2 4" xfId="3241"/>
    <cellStyle name="常规 2 2 3 8" xfId="3242"/>
    <cellStyle name="60% - 强调文字颜色 6 6 2" xfId="3243"/>
    <cellStyle name="60% - 强调文字颜色 6 6 3" xfId="3244"/>
    <cellStyle name="60% - 强调文字颜色 6 7" xfId="3245"/>
    <cellStyle name="60% - 强调文字颜色 6 8" xfId="3246"/>
    <cellStyle name="常规 12 2 2 2 2" xfId="3247"/>
    <cellStyle name="强调文字颜色 5 3 4 2" xfId="3248"/>
    <cellStyle name="60% - 着色 1" xfId="3249"/>
    <cellStyle name="60% - 着色 1 2" xfId="3250"/>
    <cellStyle name="60% - 着色 2" xfId="3251"/>
    <cellStyle name="常规 2 2 11" xfId="3252"/>
    <cellStyle name="适中 2 2 3" xfId="3253"/>
    <cellStyle name="60% - 着色 2 2" xfId="3254"/>
    <cellStyle name="60% - 着色 3" xfId="3255"/>
    <cellStyle name="适中 2 3 3" xfId="3256"/>
    <cellStyle name="60% - 着色 3 2" xfId="3257"/>
    <cellStyle name="60% - 着色 4" xfId="3258"/>
    <cellStyle name="60% - 着色 5" xfId="3259"/>
    <cellStyle name="适中 3 2 2 2" xfId="3260"/>
    <cellStyle name="60% - 着色 6" xfId="3261"/>
    <cellStyle name="Calc Currency (0)" xfId="3262"/>
    <cellStyle name="常规 3 6 2" xfId="3263"/>
    <cellStyle name="Comma [0] 2" xfId="3264"/>
    <cellStyle name="comma zerodec" xfId="3265"/>
    <cellStyle name="常规 2 2" xfId="3266"/>
    <cellStyle name="Comma_1995" xfId="3267"/>
    <cellStyle name="Currency [0]" xfId="3268"/>
    <cellStyle name="Currency [0] 2" xfId="3269"/>
    <cellStyle name="Currency1 2" xfId="3270"/>
    <cellStyle name="计算 6 2 2" xfId="3271"/>
    <cellStyle name="计算 5 2 3" xfId="3272"/>
    <cellStyle name="Date" xfId="3273"/>
    <cellStyle name="Date 2" xfId="3274"/>
    <cellStyle name="货币 3 2 4 4 2" xfId="3275"/>
    <cellStyle name="千位分隔 3 11" xfId="3276"/>
    <cellStyle name="Dollar (zero dec)" xfId="3277"/>
    <cellStyle name="Dollar (zero dec) 2" xfId="3278"/>
    <cellStyle name="常规 28 2" xfId="3279"/>
    <cellStyle name="常规 33 2" xfId="3280"/>
    <cellStyle name="货币 3 2 7" xfId="3281"/>
    <cellStyle name="Fixed" xfId="3282"/>
    <cellStyle name="Header1 2" xfId="3283"/>
    <cellStyle name="强调文字颜色 5 2 3" xfId="3284"/>
    <cellStyle name="标题 5 2 3_2015财政决算公开" xfId="3285"/>
    <cellStyle name="Header2" xfId="3286"/>
    <cellStyle name="Header2 2" xfId="3287"/>
    <cellStyle name="HEADING1 2" xfId="3288"/>
    <cellStyle name="HEADING2" xfId="3289"/>
    <cellStyle name="HEADING2 2" xfId="3290"/>
    <cellStyle name="Normal_#10-Headcount" xfId="3291"/>
    <cellStyle name="常规 2 3 2 9" xfId="3292"/>
    <cellStyle name="Total" xfId="3293"/>
    <cellStyle name="标题 3 2_2015财政决算公开" xfId="3294"/>
    <cellStyle name="表标题 3" xfId="3295"/>
    <cellStyle name="Total 2" xfId="3296"/>
    <cellStyle name="百分比 2" xfId="3297"/>
    <cellStyle name="常规 2 5 2 2 3" xfId="3298"/>
    <cellStyle name="检查单元格 6 3" xfId="3299"/>
    <cellStyle name="常规 10 3_2015财政决算公开" xfId="3300"/>
    <cellStyle name="百分比 2 2 2" xfId="3301"/>
    <cellStyle name="百分比 2 2 2 2" xfId="3302"/>
    <cellStyle name="百分比 2 2 2 3" xfId="3303"/>
    <cellStyle name="百分比 2 2 2 3 2" xfId="3304"/>
    <cellStyle name="百分比 2 2 3" xfId="3305"/>
    <cellStyle name="百分比 2 2 3 2" xfId="3306"/>
    <cellStyle name="百分比 2 2 3 2 2" xfId="3307"/>
    <cellStyle name="百分比 2 2 3 3" xfId="3308"/>
    <cellStyle name="常规 3 2 3 2 2" xfId="3309"/>
    <cellStyle name="百分比 2 2 4" xfId="3310"/>
    <cellStyle name="百分比 2 2 5" xfId="3311"/>
    <cellStyle name="百分比 2 3 2" xfId="3312"/>
    <cellStyle name="百分比 2 3 2 2" xfId="3313"/>
    <cellStyle name="百分比 2 3 2 2 2" xfId="3314"/>
    <cellStyle name="百分比 2 3 2 3" xfId="3315"/>
    <cellStyle name="百分比 2 3 3" xfId="3316"/>
    <cellStyle name="百分比 2 3 3 2" xfId="3317"/>
    <cellStyle name="强调文字颜色 3 5 2 2" xfId="3318"/>
    <cellStyle name="常规 3 2 3 3 2" xfId="3319"/>
    <cellStyle name="百分比 2 3 4" xfId="3320"/>
    <cellStyle name="差 2 4 2" xfId="3321"/>
    <cellStyle name="百分比 2 4" xfId="3322"/>
    <cellStyle name="百分比 2 4 2" xfId="3323"/>
    <cellStyle name="百分比 2 4 2 2" xfId="3324"/>
    <cellStyle name="百分比 2 5" xfId="3325"/>
    <cellStyle name="百分比 2 5 2" xfId="3326"/>
    <cellStyle name="百分比 3" xfId="3327"/>
    <cellStyle name="常规 2 4 2 9" xfId="3328"/>
    <cellStyle name="百分比 3 2" xfId="3329"/>
    <cellStyle name="百分比 3 3 2" xfId="3330"/>
    <cellStyle name="百分比 3 3 2 2" xfId="3331"/>
    <cellStyle name="适中 4 2 2 2" xfId="3332"/>
    <cellStyle name="百分比 3 3 3" xfId="3333"/>
    <cellStyle name="百分比 3 4" xfId="3334"/>
    <cellStyle name="百分比 3 4 2" xfId="3335"/>
    <cellStyle name="百分比 3 5" xfId="3336"/>
    <cellStyle name="百分比 4 2" xfId="3337"/>
    <cellStyle name="常规 2 2 6" xfId="3338"/>
    <cellStyle name="百分比 4 2 2" xfId="3339"/>
    <cellStyle name="常规 2 2 6 2" xfId="3340"/>
    <cellStyle name="百分比 4 2 2 2" xfId="3341"/>
    <cellStyle name="千位分隔 3 2 3 4" xfId="3342"/>
    <cellStyle name="常规 2 2 6 2 2" xfId="3343"/>
    <cellStyle name="强调文字颜色 5 3 2 2 3" xfId="3344"/>
    <cellStyle name="百分比 4 2 2 2 2" xfId="3345"/>
    <cellStyle name="小数" xfId="3346"/>
    <cellStyle name="百分比 4 2 2 3" xfId="3347"/>
    <cellStyle name="百分比 4 2 3" xfId="3348"/>
    <cellStyle name="常规 2 2 6 3" xfId="3349"/>
    <cellStyle name="百分比 4 2 3 2" xfId="3350"/>
    <cellStyle name="千位分隔 3 2 4 4" xfId="3351"/>
    <cellStyle name="常规 2 2 6 3 2" xfId="3352"/>
    <cellStyle name="百分比 4 3" xfId="3353"/>
    <cellStyle name="常规 2 2 7" xfId="3354"/>
    <cellStyle name="汇总 3" xfId="3355"/>
    <cellStyle name="百分比 4 3 2" xfId="3356"/>
    <cellStyle name="常规 2 2 7 2" xfId="3357"/>
    <cellStyle name="汇总 3 2" xfId="3358"/>
    <cellStyle name="百分比 4 3 2 2" xfId="3359"/>
    <cellStyle name="常规 2 2 7 2 2" xfId="3360"/>
    <cellStyle name="百分比 4 4" xfId="3361"/>
    <cellStyle name="常规 2 2 8" xfId="3362"/>
    <cellStyle name="百分比 4 4 2" xfId="3363"/>
    <cellStyle name="常规 2 2 8 2" xfId="3364"/>
    <cellStyle name="强调文字颜色 1 2 3 2" xfId="3365"/>
    <cellStyle name="百分比 5" xfId="3366"/>
    <cellStyle name="百分比 5 2" xfId="3367"/>
    <cellStyle name="强调文字颜色 1 2 3 2 2" xfId="3368"/>
    <cellStyle name="常规 2 3 6" xfId="3369"/>
    <cellStyle name="标题 5 2 2 3" xfId="3370"/>
    <cellStyle name="百分比 5 2 2" xfId="3371"/>
    <cellStyle name="强调文字颜色 1 2 3 2 2 2" xfId="3372"/>
    <cellStyle name="常规 2 3 6 2" xfId="3373"/>
    <cellStyle name="标题 5 2 2 3 2" xfId="3374"/>
    <cellStyle name="百分比 5 2 2 2" xfId="3375"/>
    <cellStyle name="千位分隔 4 2 3 4" xfId="3376"/>
    <cellStyle name="常规 2 3 6 2 2" xfId="3377"/>
    <cellStyle name="强调文字颜色 6 3 2 2 3" xfId="3378"/>
    <cellStyle name="百分比 5 2 2 2 2" xfId="3379"/>
    <cellStyle name="百分比 5 2 3" xfId="3380"/>
    <cellStyle name="常规 2 3 6 3" xfId="3381"/>
    <cellStyle name="百分比 5 2 3 2" xfId="3382"/>
    <cellStyle name="千位分隔 4 2 4 4" xfId="3383"/>
    <cellStyle name="常规 2 3 6 3 2" xfId="3384"/>
    <cellStyle name="常规 4 2 2 8" xfId="3385"/>
    <cellStyle name="百分比 5 3" xfId="3386"/>
    <cellStyle name="强调文字颜色 1 2 3 2 3" xfId="3387"/>
    <cellStyle name="常规 2 3 7" xfId="3388"/>
    <cellStyle name="标题 5 2 2 4" xfId="3389"/>
    <cellStyle name="百分比 5 3 2" xfId="3390"/>
    <cellStyle name="常规 2 3 7 2" xfId="3391"/>
    <cellStyle name="百分比 5 3 2 2" xfId="3392"/>
    <cellStyle name="百分比 5 3 3" xfId="3393"/>
    <cellStyle name="百分比 5 4" xfId="3394"/>
    <cellStyle name="常规 2 3 4 2 2" xfId="3395"/>
    <cellStyle name="常规 2 3 8" xfId="3396"/>
    <cellStyle name="标题 5 2 2 5" xfId="3397"/>
    <cellStyle name="百分比 5 4 2" xfId="3398"/>
    <cellStyle name="常规 2 3 8 2" xfId="3399"/>
    <cellStyle name="百分比 5 5" xfId="3400"/>
    <cellStyle name="常规 2 3 9" xfId="3401"/>
    <cellStyle name="百分比 5 5 2" xfId="3402"/>
    <cellStyle name="常规 2 3 9 2" xfId="3403"/>
    <cellStyle name="注释 4 3 2" xfId="3404"/>
    <cellStyle name="百分比 5 6" xfId="3405"/>
    <cellStyle name="常规 18 2" xfId="3406"/>
    <cellStyle name="常规 23 2" xfId="3407"/>
    <cellStyle name="强调文字颜色 1 2 3 3" xfId="3408"/>
    <cellStyle name="百分比 6" xfId="3409"/>
    <cellStyle name="百分比 6 2" xfId="3410"/>
    <cellStyle name="强调文字颜色 1 2 3 3 2" xfId="3411"/>
    <cellStyle name="常规 2 4 6" xfId="3412"/>
    <cellStyle name="标题 5 2 3 3" xfId="3413"/>
    <cellStyle name="百分比 6 2 2" xfId="3414"/>
    <cellStyle name="常规 2 4 6 2" xfId="3415"/>
    <cellStyle name="百分比 6 2 2 2" xfId="3416"/>
    <cellStyle name="标题 2 4 3" xfId="3417"/>
    <cellStyle name="常规 2 4 6 2 2" xfId="3418"/>
    <cellStyle name="百分比 6 2 2 3" xfId="3419"/>
    <cellStyle name="百分比 6 2 3" xfId="3420"/>
    <cellStyle name="常规 2 4 6 3" xfId="3421"/>
    <cellStyle name="百分比 6 2 3 2" xfId="3422"/>
    <cellStyle name="标题 2 5 3" xfId="3423"/>
    <cellStyle name="常规 2 4 6 3 2" xfId="3424"/>
    <cellStyle name="百分比 6 3" xfId="3425"/>
    <cellStyle name="常规 2 4 7" xfId="3426"/>
    <cellStyle name="标题 5 2 3 4" xfId="3427"/>
    <cellStyle name="百分比 6 3 2" xfId="3428"/>
    <cellStyle name="常规 2 4 7 2" xfId="3429"/>
    <cellStyle name="百分比 6 3 2 2" xfId="3430"/>
    <cellStyle name="标题 3 4 3" xfId="3431"/>
    <cellStyle name="百分比 6 3 3" xfId="3432"/>
    <cellStyle name="百分比 6 4" xfId="3433"/>
    <cellStyle name="常规 2 3 4 3 2" xfId="3434"/>
    <cellStyle name="常规 2 4 8" xfId="3435"/>
    <cellStyle name="百分比 6 4 2" xfId="3436"/>
    <cellStyle name="常规 2 4 8 2" xfId="3437"/>
    <cellStyle name="百分比 6 5" xfId="3438"/>
    <cellStyle name="常规 2 4 9" xfId="3439"/>
    <cellStyle name="强调文字颜色 1 2 3 4" xfId="3440"/>
    <cellStyle name="百分比 7" xfId="3441"/>
    <cellStyle name="百分比 7 2" xfId="3442"/>
    <cellStyle name="常规 2 5 6" xfId="3443"/>
    <cellStyle name="百分比 7 2 2" xfId="3444"/>
    <cellStyle name="百分比 7 2 2 2" xfId="3445"/>
    <cellStyle name="百分比 7 2 2 2 2" xfId="3446"/>
    <cellStyle name="百分比 7 2 2 3" xfId="3447"/>
    <cellStyle name="百分比 7 2 3" xfId="3448"/>
    <cellStyle name="百分比 7 2 3 2" xfId="3449"/>
    <cellStyle name="百分比 7 3" xfId="3450"/>
    <cellStyle name="百分比 7 3 2" xfId="3451"/>
    <cellStyle name="百分比 7 3 2 2" xfId="3452"/>
    <cellStyle name="百分比 7 3 3" xfId="3453"/>
    <cellStyle name="百分比 7 4" xfId="3454"/>
    <cellStyle name="常规 2 3 4 4 2" xfId="3455"/>
    <cellStyle name="百分比 7 4 2" xfId="3456"/>
    <cellStyle name="百分比 7 5" xfId="3457"/>
    <cellStyle name="强调文字颜色 1 2 3 5" xfId="3458"/>
    <cellStyle name="百分比 8" xfId="3459"/>
    <cellStyle name="标题 1 2 2 2" xfId="3460"/>
    <cellStyle name="标题 1 2 2 2 2" xfId="3461"/>
    <cellStyle name="标题 1 2 2 3" xfId="3462"/>
    <cellStyle name="计算 2 3 2" xfId="3463"/>
    <cellStyle name="标题 1 2 3" xfId="3464"/>
    <cellStyle name="标题 1 2 3 2" xfId="3465"/>
    <cellStyle name="标题 1 2 3 3" xfId="3466"/>
    <cellStyle name="计算 2 4 2" xfId="3467"/>
    <cellStyle name="标题 1 2 3 4" xfId="3468"/>
    <cellStyle name="计算 2 4 3" xfId="3469"/>
    <cellStyle name="常规 5 6 4 2" xfId="3470"/>
    <cellStyle name="标题 1 2 4 2" xfId="3471"/>
    <cellStyle name="强调文字颜色 1 5" xfId="3472"/>
    <cellStyle name="标题 1 3 2 2" xfId="3473"/>
    <cellStyle name="常规 2 2 2 4 5" xfId="3474"/>
    <cellStyle name="强调文字颜色 1 5 2" xfId="3475"/>
    <cellStyle name="标题 1 3 2 2 2" xfId="3476"/>
    <cellStyle name="强调文字颜色 1 6" xfId="3477"/>
    <cellStyle name="标题 1 3 2 3" xfId="3478"/>
    <cellStyle name="计算 3 3 2" xfId="3479"/>
    <cellStyle name="标题 1 3 3" xfId="3480"/>
    <cellStyle name="强调文字颜色 2 5" xfId="3481"/>
    <cellStyle name="标题 1 3 3 2" xfId="3482"/>
    <cellStyle name="好_F00DC810C49E00C2E0430A3413167AE0" xfId="3483"/>
    <cellStyle name="标题 1 4" xfId="3484"/>
    <cellStyle name="标题 1 4 2" xfId="3485"/>
    <cellStyle name="常规 12 2 5" xfId="3486"/>
    <cellStyle name="标题 1 4 3" xfId="3487"/>
    <cellStyle name="常规 2 4 5 2 2" xfId="3488"/>
    <cellStyle name="标题 1 5" xfId="3489"/>
    <cellStyle name="标题 1 5 3" xfId="3490"/>
    <cellStyle name="常规 2 4 5 3 2" xfId="3491"/>
    <cellStyle name="常规 4 2 2 2 2 2" xfId="3492"/>
    <cellStyle name="标题 1 6" xfId="3493"/>
    <cellStyle name="标题 1 6 2" xfId="3494"/>
    <cellStyle name="标题 1 7" xfId="3495"/>
    <cellStyle name="标题 10" xfId="3496"/>
    <cellStyle name="标题 2 2" xfId="3497"/>
    <cellStyle name="标题 2 2 2 2" xfId="3498"/>
    <cellStyle name="差_5.中央部门决算（草案)-1" xfId="3499"/>
    <cellStyle name="输入 3 2 4" xfId="3500"/>
    <cellStyle name="标题 2 2 2 2 2" xfId="3501"/>
    <cellStyle name="标题 2 2 2 3" xfId="3502"/>
    <cellStyle name="标题 2 2 3" xfId="3503"/>
    <cellStyle name="标题 2 2 3 2" xfId="3504"/>
    <cellStyle name="货币 2 6" xfId="3505"/>
    <cellStyle name="标题 2 2 3 3" xfId="3506"/>
    <cellStyle name="货币 2 7" xfId="3507"/>
    <cellStyle name="标题 2 2 3 4" xfId="3508"/>
    <cellStyle name="货币 2 8" xfId="3509"/>
    <cellStyle name="常规 4 2 2 4 4 2" xfId="3510"/>
    <cellStyle name="标题 2 3" xfId="3511"/>
    <cellStyle name="标题 2 3 2 2" xfId="3512"/>
    <cellStyle name="常规 2 3 2 4 5" xfId="3513"/>
    <cellStyle name="标题 2 3 2 2 2" xfId="3514"/>
    <cellStyle name="标题 2 3 2 3" xfId="3515"/>
    <cellStyle name="标题 2 3 3" xfId="3516"/>
    <cellStyle name="标题 2 3 3 2" xfId="3517"/>
    <cellStyle name="标题 2 3 4" xfId="3518"/>
    <cellStyle name="标题 2 4" xfId="3519"/>
    <cellStyle name="标题 2 4 2" xfId="3520"/>
    <cellStyle name="常规 13 2 5" xfId="3521"/>
    <cellStyle name="标题 2 5" xfId="3522"/>
    <cellStyle name="常规 4 2 2 2 3 2" xfId="3523"/>
    <cellStyle name="标题 2 6" xfId="3524"/>
    <cellStyle name="标题 2 6 2" xfId="3525"/>
    <cellStyle name="标题 2 7" xfId="3526"/>
    <cellStyle name="标题 3 2" xfId="3527"/>
    <cellStyle name="好 5" xfId="3528"/>
    <cellStyle name="标题 3 2 2" xfId="3529"/>
    <cellStyle name="常规 57" xfId="3530"/>
    <cellStyle name="常规 62" xfId="3531"/>
    <cellStyle name="好 5 2" xfId="3532"/>
    <cellStyle name="后继超级链接 4" xfId="3533"/>
    <cellStyle name="标题 3 2 2 2" xfId="3534"/>
    <cellStyle name="常规 58" xfId="3535"/>
    <cellStyle name="常规 63" xfId="3536"/>
    <cellStyle name="好 5 3" xfId="3537"/>
    <cellStyle name="后继超级链接 5" xfId="3538"/>
    <cellStyle name="标题 3 2 2 3" xfId="3539"/>
    <cellStyle name="好 6" xfId="3540"/>
    <cellStyle name="标题 3 2 3" xfId="3541"/>
    <cellStyle name="好 6 3" xfId="3542"/>
    <cellStyle name="标题 3 2 3 3" xfId="3543"/>
    <cellStyle name="标题 3 2 3 4" xfId="3544"/>
    <cellStyle name="好 7" xfId="3545"/>
    <cellStyle name="标题 3 2 4" xfId="3546"/>
    <cellStyle name="好 7 2" xfId="3547"/>
    <cellStyle name="标题 3 2 4 2" xfId="3548"/>
    <cellStyle name="好 8" xfId="3549"/>
    <cellStyle name="标题 3 2 5" xfId="3550"/>
    <cellStyle name="标题 3 3" xfId="3551"/>
    <cellStyle name="标题 3 3 2" xfId="3552"/>
    <cellStyle name="标题 3 3 3" xfId="3553"/>
    <cellStyle name="标题 3 3 4" xfId="3554"/>
    <cellStyle name="标题 3 4" xfId="3555"/>
    <cellStyle name="标题 3 4 2" xfId="3556"/>
    <cellStyle name="标题 3 5" xfId="3557"/>
    <cellStyle name="标题 3 5 2" xfId="3558"/>
    <cellStyle name="烹拳_laroux" xfId="3559"/>
    <cellStyle name="标题 3 5 3" xfId="3560"/>
    <cellStyle name="常规 4 2 2 2 4 2" xfId="3561"/>
    <cellStyle name="标题 3 6" xfId="3562"/>
    <cellStyle name="标题 3 6 2" xfId="3563"/>
    <cellStyle name="标题 3 7" xfId="3564"/>
    <cellStyle name="标题 3 8" xfId="3565"/>
    <cellStyle name="千位分隔 3 2" xfId="3566"/>
    <cellStyle name="标题 4 2 2" xfId="3567"/>
    <cellStyle name="千位分隔 3 2 2" xfId="3568"/>
    <cellStyle name="标题 4 2 2 2" xfId="3569"/>
    <cellStyle name="强调文字颜色 3 2 5" xfId="3570"/>
    <cellStyle name="千位分隔 3 2 2 2" xfId="3571"/>
    <cellStyle name="标题 4 2 2 2 2" xfId="3572"/>
    <cellStyle name="千位分隔 3 2 3" xfId="3573"/>
    <cellStyle name="标题 4 2 2 3" xfId="3574"/>
    <cellStyle name="千位分隔 3 3" xfId="3575"/>
    <cellStyle name="标题 4 2 3" xfId="3576"/>
    <cellStyle name="千位分隔 3 3 2" xfId="3577"/>
    <cellStyle name="标题 4 2 3 2" xfId="3578"/>
    <cellStyle name="强调文字颜色 4 2 5" xfId="3579"/>
    <cellStyle name="千位分隔 3 3 2 2" xfId="3580"/>
    <cellStyle name="标题 4 2 3 2 2" xfId="3581"/>
    <cellStyle name="千位分隔 3 3 3" xfId="3582"/>
    <cellStyle name="标题 4 2 3 3" xfId="3583"/>
    <cellStyle name="千位分隔 3 4" xfId="3584"/>
    <cellStyle name="标题 4 2 4" xfId="3585"/>
    <cellStyle name="输出 6" xfId="3586"/>
    <cellStyle name="千位分隔 3 4 2" xfId="3587"/>
    <cellStyle name="标题 4 2 4 2" xfId="3588"/>
    <cellStyle name="千位分隔 3 5" xfId="3589"/>
    <cellStyle name="标题 4 2 5" xfId="3590"/>
    <cellStyle name="标题 4 2_2015财政决算公开" xfId="3591"/>
    <cellStyle name="千位分隔 4" xfId="3592"/>
    <cellStyle name="标题 4 3" xfId="3593"/>
    <cellStyle name="千位分隔 4 2" xfId="3594"/>
    <cellStyle name="标题 4 3 2" xfId="3595"/>
    <cellStyle name="强调文字颜色 2 3 4" xfId="3596"/>
    <cellStyle name="好 2 2 2 3" xfId="3597"/>
    <cellStyle name="千位分隔 4 2 2" xfId="3598"/>
    <cellStyle name="标题 4 3 2 2" xfId="3599"/>
    <cellStyle name="千位分隔 4 2 2 2" xfId="3600"/>
    <cellStyle name="标题 4 3 2 2 2" xfId="3601"/>
    <cellStyle name="常规 4 2 6" xfId="3602"/>
    <cellStyle name="强调文字颜色 1 2 5 2" xfId="3603"/>
    <cellStyle name="千位分隔 4 2 3" xfId="3604"/>
    <cellStyle name="标题 4 3 2 3" xfId="3605"/>
    <cellStyle name="千位分隔 4 3" xfId="3606"/>
    <cellStyle name="标题 4 3 3" xfId="3607"/>
    <cellStyle name="千位分隔 4 3 2" xfId="3608"/>
    <cellStyle name="标题 4 3 3 2" xfId="3609"/>
    <cellStyle name="常规 2 2_2015财政决算公开" xfId="3610"/>
    <cellStyle name="千位分隔 4 4" xfId="3611"/>
    <cellStyle name="标题 4 3 4" xfId="3612"/>
    <cellStyle name="标题 5 2 2" xfId="3613"/>
    <cellStyle name="常规 2 3 5" xfId="3614"/>
    <cellStyle name="标题 5 2 2 2" xfId="3615"/>
    <cellStyle name="常规 2 3 5 2" xfId="3616"/>
    <cellStyle name="标题 5 2 2 2 2" xfId="3617"/>
    <cellStyle name="常规 2 3 5 3" xfId="3618"/>
    <cellStyle name="标题 5 2 2 2 3" xfId="3619"/>
    <cellStyle name="标题 5 2 2 2_2015财政决算公开" xfId="3620"/>
    <cellStyle name="标题 5 2 2_2015财政决算公开" xfId="3621"/>
    <cellStyle name="常规 2 3 3 4 2" xfId="3622"/>
    <cellStyle name="标题 5 2 3" xfId="3623"/>
    <cellStyle name="常规 2 4 5" xfId="3624"/>
    <cellStyle name="标题 5 2 3 2" xfId="3625"/>
    <cellStyle name="常规 2 4 5 2" xfId="3626"/>
    <cellStyle name="标题 5 2 3 2 2" xfId="3627"/>
    <cellStyle name="标题 5 2 4" xfId="3628"/>
    <cellStyle name="标题 5 2 5" xfId="3629"/>
    <cellStyle name="标题 5 2 6" xfId="3630"/>
    <cellStyle name="标题 5 3" xfId="3631"/>
    <cellStyle name="标题 5 3 5" xfId="3632"/>
    <cellStyle name="标题 5 3_2015财政决算公开" xfId="3633"/>
    <cellStyle name="链接单元格 6" xfId="3634"/>
    <cellStyle name="标题 5_2015财政决算公开" xfId="3635"/>
    <cellStyle name="标题 6 2" xfId="3636"/>
    <cellStyle name="标题 7" xfId="3637"/>
    <cellStyle name="标题 7 2" xfId="3638"/>
    <cellStyle name="标题 9" xfId="3639"/>
    <cellStyle name="超级链接 2 2 2 2" xfId="3640"/>
    <cellStyle name="表标题" xfId="3641"/>
    <cellStyle name="表标题 2" xfId="3642"/>
    <cellStyle name="表标题 2 2" xfId="3643"/>
    <cellStyle name="表标题 2 2 2 2" xfId="3644"/>
    <cellStyle name="表标题 2 2 3" xfId="3645"/>
    <cellStyle name="表标题 2 3" xfId="3646"/>
    <cellStyle name="表标题 2 4" xfId="3647"/>
    <cellStyle name="强调文字颜色 3 2 6" xfId="3648"/>
    <cellStyle name="千位分隔 3 2 2 3" xfId="3649"/>
    <cellStyle name="表标题 3 2" xfId="3650"/>
    <cellStyle name="强调文字颜色 3 2 7" xfId="3651"/>
    <cellStyle name="千位分隔 3 2 2 4" xfId="3652"/>
    <cellStyle name="表标题 3 3" xfId="3653"/>
    <cellStyle name="表标题 4" xfId="3654"/>
    <cellStyle name="千位分隔 3 2 3 3" xfId="3655"/>
    <cellStyle name="表标题 4 2" xfId="3656"/>
    <cellStyle name="解释性文本 5" xfId="3657"/>
    <cellStyle name="差 2" xfId="3658"/>
    <cellStyle name="解释性文本 5 2" xfId="3659"/>
    <cellStyle name="差 2 2" xfId="3660"/>
    <cellStyle name="差 2 4" xfId="3661"/>
    <cellStyle name="差 2 5" xfId="3662"/>
    <cellStyle name="差 2_2015财政决算公开" xfId="3663"/>
    <cellStyle name="解释性文本 6" xfId="3664"/>
    <cellStyle name="差 3" xfId="3665"/>
    <cellStyle name="差 3 3" xfId="3666"/>
    <cellStyle name="差 3 4" xfId="3667"/>
    <cellStyle name="差 3 5" xfId="3668"/>
    <cellStyle name="差 4 2" xfId="3669"/>
    <cellStyle name="差 4 3" xfId="3670"/>
    <cellStyle name="差 4 4" xfId="3671"/>
    <cellStyle name="差 5" xfId="3672"/>
    <cellStyle name="差 5 2" xfId="3673"/>
    <cellStyle name="差 5 2 2" xfId="3674"/>
    <cellStyle name="差 5 2 2 2" xfId="3675"/>
    <cellStyle name="差 5 3" xfId="3676"/>
    <cellStyle name="差 5 3 2" xfId="3677"/>
    <cellStyle name="差 5 4" xfId="3678"/>
    <cellStyle name="差 6" xfId="3679"/>
    <cellStyle name="差 6 2" xfId="3680"/>
    <cellStyle name="差 6 2 2" xfId="3681"/>
    <cellStyle name="差 6 3" xfId="3682"/>
    <cellStyle name="差_出版署2010年度中央部门决算草案" xfId="3683"/>
    <cellStyle name="差_司法部2010年度中央部门决算（草案）报" xfId="3684"/>
    <cellStyle name="常规 10 2" xfId="3685"/>
    <cellStyle name="常规 10 2 2" xfId="3686"/>
    <cellStyle name="常规 10 2 2 3" xfId="3687"/>
    <cellStyle name="常规 10 2 2_2015财政决算公开" xfId="3688"/>
    <cellStyle name="常规 10 2 3 2" xfId="3689"/>
    <cellStyle name="强调文字颜色 1 3 2 2 2" xfId="3690"/>
    <cellStyle name="常规 10 2 4" xfId="3691"/>
    <cellStyle name="常规 10 3 2 2" xfId="3692"/>
    <cellStyle name="常规 10 3 3" xfId="3693"/>
    <cellStyle name="常规 10 4" xfId="3694"/>
    <cellStyle name="货币 2 3 2 2" xfId="3695"/>
    <cellStyle name="常规 10 4 2" xfId="3696"/>
    <cellStyle name="货币 2 3 2 2 2" xfId="3697"/>
    <cellStyle name="常规 10 5" xfId="3698"/>
    <cellStyle name="汇总 3 3 2" xfId="3699"/>
    <cellStyle name="货币 2 3 2 3" xfId="3700"/>
    <cellStyle name="警告文本 3 3 2" xfId="3701"/>
    <cellStyle name="常规 10 6" xfId="3702"/>
    <cellStyle name="货币 2 3 2 4" xfId="3703"/>
    <cellStyle name="常规 2 4 2 2 3 2" xfId="3704"/>
    <cellStyle name="常规 10_2015财政决算公开" xfId="3705"/>
    <cellStyle name="常规 11" xfId="3706"/>
    <cellStyle name="常规 11 2 2 2 2" xfId="3707"/>
    <cellStyle name="常规 11 2 2 3" xfId="3708"/>
    <cellStyle name="货币 4 7 2" xfId="3709"/>
    <cellStyle name="常规 11_报 预算   行政政法处(1)" xfId="3710"/>
    <cellStyle name="常规 12" xfId="3711"/>
    <cellStyle name="好 4 2" xfId="3712"/>
    <cellStyle name="常规 12 2 2 2 2 2" xfId="3713"/>
    <cellStyle name="常规 12 2 2 2_2015财政决算公开" xfId="3714"/>
    <cellStyle name="检查单元格 2 3 5" xfId="3715"/>
    <cellStyle name="注释 5 4" xfId="3716"/>
    <cellStyle name="常规 69" xfId="3717"/>
    <cellStyle name="常规 74" xfId="3718"/>
    <cellStyle name="常规 12 2 2 3" xfId="3719"/>
    <cellStyle name="常规 12 2 2 3 2" xfId="3720"/>
    <cellStyle name="常规 12 2 2 4" xfId="3721"/>
    <cellStyle name="常规 12 2 2 5" xfId="3722"/>
    <cellStyle name="常规 12 2 3 3" xfId="3723"/>
    <cellStyle name="常规 12 2 3_2015财政决算公开" xfId="3724"/>
    <cellStyle name="常规 12 2 4 2" xfId="3725"/>
    <cellStyle name="常规 12 4 2 2" xfId="3726"/>
    <cellStyle name="常规 12 4 3" xfId="3727"/>
    <cellStyle name="常规 12 4_2015财政决算公开" xfId="3728"/>
    <cellStyle name="常规 2 3 2 3 3" xfId="3729"/>
    <cellStyle name="常规 12 7" xfId="3730"/>
    <cellStyle name="货币 2 3 4 5" xfId="3731"/>
    <cellStyle name="强调文字颜色 1 3 2 2" xfId="3732"/>
    <cellStyle name="常规 12_2015财政决算公开" xfId="3733"/>
    <cellStyle name="常规 13" xfId="3734"/>
    <cellStyle name="好 4 3" xfId="3735"/>
    <cellStyle name="注释 3 2 4" xfId="3736"/>
    <cellStyle name="常规 13 2 2 3" xfId="3737"/>
    <cellStyle name="常规 2 2 2 2 3 2 2" xfId="3738"/>
    <cellStyle name="货币 2 2 9 2" xfId="3739"/>
    <cellStyle name="常规 13 2 2_2015财政决算公开" xfId="3740"/>
    <cellStyle name="常规 14 2" xfId="3741"/>
    <cellStyle name="常规 14 2 2" xfId="3742"/>
    <cellStyle name="常规 14 3" xfId="3743"/>
    <cellStyle name="常规 14 3 2" xfId="3744"/>
    <cellStyle name="常规 14 4" xfId="3745"/>
    <cellStyle name="货币 2 3 6 2" xfId="3746"/>
    <cellStyle name="常规 14 4 2" xfId="3747"/>
    <cellStyle name="常规 14_2015财政决算公开" xfId="3748"/>
    <cellStyle name="常规 2 3 2 2 5 2" xfId="3749"/>
    <cellStyle name="常规 15_2015财政决算公开" xfId="3750"/>
    <cellStyle name="常规 16_2015财政决算公开" xfId="3751"/>
    <cellStyle name="注释 4 2 2 2" xfId="3752"/>
    <cellStyle name="常规 17 2 2" xfId="3753"/>
    <cellStyle name="常规 22 2 2" xfId="3754"/>
    <cellStyle name="注释 4 4" xfId="3755"/>
    <cellStyle name="常规 19" xfId="3756"/>
    <cellStyle name="常规 24" xfId="3757"/>
    <cellStyle name="常规 19 2" xfId="3758"/>
    <cellStyle name="常规 24 2" xfId="3759"/>
    <cellStyle name="常规 19 2 2" xfId="3760"/>
    <cellStyle name="常规 24 2 2" xfId="3761"/>
    <cellStyle name="常规 19_2015财政决算公开" xfId="3762"/>
    <cellStyle name="常规 3_收入总表2 2" xfId="3763"/>
    <cellStyle name="常规 2" xfId="3764"/>
    <cellStyle name="货币 4 2 4 3 2" xfId="3765"/>
    <cellStyle name="强调文字颜色 3 3" xfId="3766"/>
    <cellStyle name="常规 2 10" xfId="3767"/>
    <cellStyle name="常规 2 2 2 6 3" xfId="3768"/>
    <cellStyle name="强调文字颜色 3 4" xfId="3769"/>
    <cellStyle name="常规 2 11" xfId="3770"/>
    <cellStyle name="常规 2 2 2 6 4" xfId="3771"/>
    <cellStyle name="常规 2 2 10" xfId="3772"/>
    <cellStyle name="常规 2 4 3 5" xfId="3773"/>
    <cellStyle name="输出 2 3 4" xfId="3774"/>
    <cellStyle name="常规 2 2 2" xfId="3775"/>
    <cellStyle name="常规 2 2 2 10" xfId="3776"/>
    <cellStyle name="常规 2 4 3 5 2" xfId="3777"/>
    <cellStyle name="常规 2 2 2 2" xfId="3778"/>
    <cellStyle name="注释 2 2 4" xfId="3779"/>
    <cellStyle name="常规 2 2 2 2 2 2 2" xfId="3780"/>
    <cellStyle name="常规 2 2 2 2 2 3" xfId="3781"/>
    <cellStyle name="注释 2 3 4" xfId="3782"/>
    <cellStyle name="常规 2 2 2 2 2 3 2" xfId="3783"/>
    <cellStyle name="常规 2 3 2 2 6" xfId="3784"/>
    <cellStyle name="常规 2 2 2 2 2 4 2" xfId="3785"/>
    <cellStyle name="常规 2 2 2 2 2 5" xfId="3786"/>
    <cellStyle name="常规 2 2 2 2 2_2015财政决算公开" xfId="3787"/>
    <cellStyle name="常规 2 2 2 2 3" xfId="3788"/>
    <cellStyle name="常规 2 2 2 2 3 2" xfId="3789"/>
    <cellStyle name="货币 2 2 9" xfId="3790"/>
    <cellStyle name="常规 2 2 2 2 3 3" xfId="3791"/>
    <cellStyle name="常规 2 2 2 2 3 3 2" xfId="3792"/>
    <cellStyle name="常规 2 2 2 2 3 4" xfId="3793"/>
    <cellStyle name="常规 2 2 2 2 4 2" xfId="3794"/>
    <cellStyle name="常规 2 2 2 2 4 2 2" xfId="3795"/>
    <cellStyle name="常规 2 2 2 2 4 3 2" xfId="3796"/>
    <cellStyle name="常规 2 2 2 2 4 4" xfId="3797"/>
    <cellStyle name="常规 2 2 2 2 4 4 2" xfId="3798"/>
    <cellStyle name="常规 2 2 2 2 4 5" xfId="3799"/>
    <cellStyle name="常规 2 2 2 2 6" xfId="3800"/>
    <cellStyle name="常规 2 2 2 2 7" xfId="3801"/>
    <cellStyle name="常规 2 2 2 2 8" xfId="3802"/>
    <cellStyle name="常规 2 2 2 3" xfId="3803"/>
    <cellStyle name="常规 2 2 2 3 2" xfId="3804"/>
    <cellStyle name="常规 2 2 2 3 2 2" xfId="3805"/>
    <cellStyle name="常规 2 2 2 3 3" xfId="3806"/>
    <cellStyle name="常规 2 2 2 3 3 2" xfId="3807"/>
    <cellStyle name="常规 2 2 2 3 4" xfId="3808"/>
    <cellStyle name="货币 4 5 2 2" xfId="3809"/>
    <cellStyle name="常规 2 2 2 3 4 2" xfId="3810"/>
    <cellStyle name="常规 2 2 2 3_2015财政决算公开" xfId="3811"/>
    <cellStyle name="强调文字颜色 1 4" xfId="3812"/>
    <cellStyle name="常规 2 2 2 4 4" xfId="3813"/>
    <cellStyle name="货币 4 5 3 2" xfId="3814"/>
    <cellStyle name="强调文字颜色 1 4 2" xfId="3815"/>
    <cellStyle name="常规 2 2 2 4 4 2" xfId="3816"/>
    <cellStyle name="强调文字颜色 2 2 2" xfId="3817"/>
    <cellStyle name="输出 3 2 2 3" xfId="3818"/>
    <cellStyle name="常规 2 2 2 5 2 2" xfId="3819"/>
    <cellStyle name="货币 4 2 4 2 2" xfId="3820"/>
    <cellStyle name="强调文字颜色 2 3" xfId="3821"/>
    <cellStyle name="常规 2 2 2 5 3" xfId="3822"/>
    <cellStyle name="强调文字颜色 2 4" xfId="3823"/>
    <cellStyle name="常规 2 2 2 5 4" xfId="3824"/>
    <cellStyle name="强调文字颜色 3 2" xfId="3825"/>
    <cellStyle name="千位分隔 2 2 4 2 2" xfId="3826"/>
    <cellStyle name="常规 2 2 2 6 2" xfId="3827"/>
    <cellStyle name="强调文字颜色 3 2 2" xfId="3828"/>
    <cellStyle name="常规 2 2 2 6 2 2" xfId="3829"/>
    <cellStyle name="强调文字颜色 3 3 2" xfId="3830"/>
    <cellStyle name="常规 2 2 2 6 3 2" xfId="3831"/>
    <cellStyle name="强调文字颜色 3 4 2" xfId="3832"/>
    <cellStyle name="常规 2 2 2 6 4 2" xfId="3833"/>
    <cellStyle name="常规 3 2 2 3" xfId="3834"/>
    <cellStyle name="强调文字颜色 3 5" xfId="3835"/>
    <cellStyle name="常规 2 2 2 6 5" xfId="3836"/>
    <cellStyle name="常规 2 2 2 6_2015财政决算公开" xfId="3837"/>
    <cellStyle name="货币 3 4 3" xfId="3838"/>
    <cellStyle name="强调文字颜色 4 2" xfId="3839"/>
    <cellStyle name="千位分隔 2 2 4 3 2" xfId="3840"/>
    <cellStyle name="常规 2 2 2 7 2" xfId="3841"/>
    <cellStyle name="常规 2 4 3 6" xfId="3842"/>
    <cellStyle name="输出 2 3 5" xfId="3843"/>
    <cellStyle name="常规 2 2 3" xfId="3844"/>
    <cellStyle name="常规 2 2 3 4 2 2" xfId="3845"/>
    <cellStyle name="常规 2 2 3 2" xfId="3846"/>
    <cellStyle name="常规 2 2 3 2 2" xfId="3847"/>
    <cellStyle name="常规 2 2 3 2 3" xfId="3848"/>
    <cellStyle name="常规 2 2 3 2 3 2" xfId="3849"/>
    <cellStyle name="常规 2 2 3 2 4 2" xfId="3850"/>
    <cellStyle name="常规 2 2 3 3" xfId="3851"/>
    <cellStyle name="常规 2 2 3 3 2" xfId="3852"/>
    <cellStyle name="千位分隔 2 3 5 2" xfId="3853"/>
    <cellStyle name="常规 2 3 3 6" xfId="3854"/>
    <cellStyle name="常规 2 2 3 3 2 2" xfId="3855"/>
    <cellStyle name="常规 2 2 3 3 3" xfId="3856"/>
    <cellStyle name="常规 2 3 4 6" xfId="3857"/>
    <cellStyle name="常规 2 2 3 3 3 2" xfId="3858"/>
    <cellStyle name="常规 2 2 3 3 4" xfId="3859"/>
    <cellStyle name="货币 4 6 2 2" xfId="3860"/>
    <cellStyle name="常规 2 2 3 4 3" xfId="3861"/>
    <cellStyle name="常规 2 4 4 6" xfId="3862"/>
    <cellStyle name="常规 2 2 3 4 3 2" xfId="3863"/>
    <cellStyle name="常规 2 3 3" xfId="3864"/>
    <cellStyle name="常规 2 2 3 5 2" xfId="3865"/>
    <cellStyle name="常规 2 2 3 6 2" xfId="3866"/>
    <cellStyle name="常规 2 2 3 7" xfId="3867"/>
    <cellStyle name="常规 2 4 3 7" xfId="3868"/>
    <cellStyle name="常规 2 2 4" xfId="3869"/>
    <cellStyle name="常规 2 2 4 2" xfId="3870"/>
    <cellStyle name="常规 2 2 4 2 2" xfId="3871"/>
    <cellStyle name="常规 2 2 4 3" xfId="3872"/>
    <cellStyle name="常规 2 2 4 3 2" xfId="3873"/>
    <cellStyle name="常规 2 2 4 4 2" xfId="3874"/>
    <cellStyle name="常规 2 2 4 5" xfId="3875"/>
    <cellStyle name="常规 2 2 5" xfId="3876"/>
    <cellStyle name="常规 2 2 5 2" xfId="3877"/>
    <cellStyle name="常规 2 2 5 2 2" xfId="3878"/>
    <cellStyle name="常规 2 2 5 3" xfId="3879"/>
    <cellStyle name="常规 2 2 5 3 2" xfId="3880"/>
    <cellStyle name="常规 2 2 5 4" xfId="3881"/>
    <cellStyle name="常规 2 2 5 4 2" xfId="3882"/>
    <cellStyle name="常规 2 2 5 5" xfId="3883"/>
    <cellStyle name="汇总 4 2" xfId="3884"/>
    <cellStyle name="常规 2 2 7 3 2" xfId="3885"/>
    <cellStyle name="常规 2 2 9 2" xfId="3886"/>
    <cellStyle name="常规 2 3 11" xfId="3887"/>
    <cellStyle name="常规 2 4 4 5" xfId="3888"/>
    <cellStyle name="常规 2 3 2" xfId="3889"/>
    <cellStyle name="常规 2 3 2 2" xfId="3890"/>
    <cellStyle name="常规 2 3 2 2 2" xfId="3891"/>
    <cellStyle name="常规 2 3 2 2 2 2" xfId="3892"/>
    <cellStyle name="常规 2 3 2 2 3" xfId="3893"/>
    <cellStyle name="常规 2 3 2 2 3 2" xfId="3894"/>
    <cellStyle name="注释 2 3 2 2" xfId="3895"/>
    <cellStyle name="常规 2 3 2 2 4 2" xfId="3896"/>
    <cellStyle name="常规 2 3 2 2 7" xfId="3897"/>
    <cellStyle name="常规 2 3 2 3" xfId="3898"/>
    <cellStyle name="常规 2 3 2 3 2" xfId="3899"/>
    <cellStyle name="常规 2 3 2 3 2 2" xfId="3900"/>
    <cellStyle name="注释 2 4 2" xfId="3901"/>
    <cellStyle name="常规 2 3 2 3 4" xfId="3902"/>
    <cellStyle name="常规 2 3 2 4 2 2" xfId="3903"/>
    <cellStyle name="常规 2 3 2 4 3" xfId="3904"/>
    <cellStyle name="常规 2 3 2 4 3 2" xfId="3905"/>
    <cellStyle name="常规 2 3 2 4 4" xfId="3906"/>
    <cellStyle name="常规 2 3 2 4 4 2" xfId="3907"/>
    <cellStyle name="常规 2 3 2 5 2" xfId="3908"/>
    <cellStyle name="千位分隔 2 3 4 2" xfId="3909"/>
    <cellStyle name="常规 2 3 2 6" xfId="3910"/>
    <cellStyle name="常规 2 3 2 6 2" xfId="3911"/>
    <cellStyle name="常规 2 3 2 7" xfId="3912"/>
    <cellStyle name="常规 2 3 2 7 2" xfId="3913"/>
    <cellStyle name="常规 2 3 2 8" xfId="3914"/>
    <cellStyle name="常规 2 3 3 2 2" xfId="3915"/>
    <cellStyle name="常规 2 3 3 3" xfId="3916"/>
    <cellStyle name="常规 2 3 3 3 2" xfId="3917"/>
    <cellStyle name="常规 2 3 3 5" xfId="3918"/>
    <cellStyle name="常规 2 3 3 5 2" xfId="3919"/>
    <cellStyle name="常规 2 3 3 7" xfId="3920"/>
    <cellStyle name="常规 2 3 4" xfId="3921"/>
    <cellStyle name="常规 2 3 4 2" xfId="3922"/>
    <cellStyle name="常规 2 3 4 3" xfId="3923"/>
    <cellStyle name="常规 2 3 4 4" xfId="3924"/>
    <cellStyle name="常规 2 3 4 5" xfId="3925"/>
    <cellStyle name="常规 2 3 5 4" xfId="3926"/>
    <cellStyle name="常规 2 4" xfId="3927"/>
    <cellStyle name="常规 2 4 10 2" xfId="3928"/>
    <cellStyle name="常规 2 4 11" xfId="3929"/>
    <cellStyle name="常规 2 4 2" xfId="3930"/>
    <cellStyle name="常规 2 4 2 2" xfId="3931"/>
    <cellStyle name="常规 2 4 2 2 2" xfId="3932"/>
    <cellStyle name="常规 2 4 2 2 2 2" xfId="3933"/>
    <cellStyle name="常规 2 4 2 2 3" xfId="3934"/>
    <cellStyle name="常规 2 4 2 2 4" xfId="3935"/>
    <cellStyle name="常规 2 4 2 2 5 2" xfId="3936"/>
    <cellStyle name="常规 2 4 2 2 6" xfId="3937"/>
    <cellStyle name="常规 2 4 2 2 7" xfId="3938"/>
    <cellStyle name="常规 2 4 2 3" xfId="3939"/>
    <cellStyle name="输出 2 2 2 2 2" xfId="3940"/>
    <cellStyle name="常规 7 2 3 3" xfId="3941"/>
    <cellStyle name="常规 2 4 2 3 2 2" xfId="3942"/>
    <cellStyle name="常规 2 4 2 3 3 2" xfId="3943"/>
    <cellStyle name="常规 2 4 2 3 4" xfId="3944"/>
    <cellStyle name="常规 2 4 2 3 5" xfId="3945"/>
    <cellStyle name="常规 2 4 2 6" xfId="3946"/>
    <cellStyle name="常规 2 4 2 7" xfId="3947"/>
    <cellStyle name="常规 2 4 3 2 2" xfId="3948"/>
    <cellStyle name="常规 2 4 3 3" xfId="3949"/>
    <cellStyle name="常规 2 4 3 3 2" xfId="3950"/>
    <cellStyle name="常规 2 4 3 4 2" xfId="3951"/>
    <cellStyle name="常规 2 4 4 2" xfId="3952"/>
    <cellStyle name="常规 2 4 4 2 2" xfId="3953"/>
    <cellStyle name="常规 2 4 4 3" xfId="3954"/>
    <cellStyle name="常规 2 4 4 3 2" xfId="3955"/>
    <cellStyle name="常规 2 4 4 4" xfId="3956"/>
    <cellStyle name="常规 2 4 4 4 2" xfId="3957"/>
    <cellStyle name="常规 2 4 5 3" xfId="3958"/>
    <cellStyle name="常规 2 4 5 4" xfId="3959"/>
    <cellStyle name="小数 5" xfId="3960"/>
    <cellStyle name="常规 2 5 2 3" xfId="3961"/>
    <cellStyle name="检查单元格 7" xfId="3962"/>
    <cellStyle name="常规 2 5 2 5" xfId="3963"/>
    <cellStyle name="检查单元格 9" xfId="3964"/>
    <cellStyle name="常规 2 5 3 2" xfId="3965"/>
    <cellStyle name="常规 2 5 3 3" xfId="3966"/>
    <cellStyle name="常规 2 5 4 2" xfId="3967"/>
    <cellStyle name="常规 2 5 4 3" xfId="3968"/>
    <cellStyle name="常规 2 6" xfId="3969"/>
    <cellStyle name="常规 2 6 2" xfId="3970"/>
    <cellStyle name="常规 2 6 2 2" xfId="3971"/>
    <cellStyle name="常规 2 6 4" xfId="3972"/>
    <cellStyle name="货币 2 2 3 3 2" xfId="3973"/>
    <cellStyle name="常规 2 7" xfId="3974"/>
    <cellStyle name="常规 2 7 3" xfId="3975"/>
    <cellStyle name="输入 2" xfId="3976"/>
    <cellStyle name="常规 2 8" xfId="3977"/>
    <cellStyle name="输入 2 2" xfId="3978"/>
    <cellStyle name="常规 2 8 2" xfId="3979"/>
    <cellStyle name="常规 27 2 2" xfId="3980"/>
    <cellStyle name="常规 27 3" xfId="3981"/>
    <cellStyle name="常规 29" xfId="3982"/>
    <cellStyle name="常规 34" xfId="3983"/>
    <cellStyle name="常规 29 2" xfId="3984"/>
    <cellStyle name="注释 10" xfId="3985"/>
    <cellStyle name="输出 4 2" xfId="3986"/>
    <cellStyle name="常规 3" xfId="3987"/>
    <cellStyle name="常规 3 10" xfId="3988"/>
    <cellStyle name="常规 3 11" xfId="3989"/>
    <cellStyle name="输出 4 2 2" xfId="3990"/>
    <cellStyle name="常规 3 2" xfId="3991"/>
    <cellStyle name="常规 3 2 2 2" xfId="3992"/>
    <cellStyle name="常规 3 2 2 2 2" xfId="3993"/>
    <cellStyle name="强调文字颜色 3 4 2 2" xfId="3994"/>
    <cellStyle name="常规 3 2 2 3 2" xfId="3995"/>
    <cellStyle name="千位分隔 3 2 4 2" xfId="3996"/>
    <cellStyle name="常规 3 2 2 6" xfId="3997"/>
    <cellStyle name="千位分隔 3 2 4 2 2" xfId="3998"/>
    <cellStyle name="常规 3 2 2 6 2" xfId="3999"/>
    <cellStyle name="常规 3 2 3 2" xfId="4000"/>
    <cellStyle name="强调文字颜色 3 5 2" xfId="4001"/>
    <cellStyle name="常规 3 2 3 3" xfId="4002"/>
    <cellStyle name="常规 3 2 4" xfId="4003"/>
    <cellStyle name="强调文字颜色 3 6 2" xfId="4004"/>
    <cellStyle name="常规 3 2 4 3" xfId="4005"/>
    <cellStyle name="强调文字颜色 3 6 2 2" xfId="4006"/>
    <cellStyle name="常规 3 2 4 3 2" xfId="4007"/>
    <cellStyle name="强调文字颜色 3 6 3" xfId="4008"/>
    <cellStyle name="常规 3 2 4 4" xfId="4009"/>
    <cellStyle name="常规 3 2 4 4 2" xfId="4010"/>
    <cellStyle name="输出 4 2 3" xfId="4011"/>
    <cellStyle name="常规 3 3" xfId="4012"/>
    <cellStyle name="常规 3 3 2" xfId="4013"/>
    <cellStyle name="常规 3 3 3" xfId="4014"/>
    <cellStyle name="常规 3 3 4" xfId="4015"/>
    <cellStyle name="好 3 2 2 2" xfId="4016"/>
    <cellStyle name="汇总 2 3 4" xfId="4017"/>
    <cellStyle name="货币 2 2 2 5" xfId="4018"/>
    <cellStyle name="常规 3 4 2 2" xfId="4019"/>
    <cellStyle name="货币 2 2 3 5" xfId="4020"/>
    <cellStyle name="常规 3 4 3 2" xfId="4021"/>
    <cellStyle name="常规 3 4 4" xfId="4022"/>
    <cellStyle name="好 3 2 3 2" xfId="4023"/>
    <cellStyle name="常规 3 5" xfId="4024"/>
    <cellStyle name="常规 3 5 3" xfId="4025"/>
    <cellStyle name="常规 3 5 3 2" xfId="4026"/>
    <cellStyle name="常规 3 5 4" xfId="4027"/>
    <cellStyle name="货币 2 2 4 2 2" xfId="4028"/>
    <cellStyle name="常规 3 6 2 2" xfId="4029"/>
    <cellStyle name="常规 3 6 3" xfId="4030"/>
    <cellStyle name="常规 3 6 3 2" xfId="4031"/>
    <cellStyle name="常规 3 6 4" xfId="4032"/>
    <cellStyle name="货币 2 2 4 3 2" xfId="4033"/>
    <cellStyle name="常规 3 6 5" xfId="4034"/>
    <cellStyle name="常规 3 7" xfId="4035"/>
    <cellStyle name="常规 3 7 2" xfId="4036"/>
    <cellStyle name="常规 3 7 2 2" xfId="4037"/>
    <cellStyle name="常规 3 7 3 2" xfId="4038"/>
    <cellStyle name="常规 3 7 4" xfId="4039"/>
    <cellStyle name="货币 2 2 4 4 2" xfId="4040"/>
    <cellStyle name="强调文字颜色 2 3 3 2" xfId="4041"/>
    <cellStyle name="好 2 2 2 2 2" xfId="4042"/>
    <cellStyle name="常规 3 8" xfId="4043"/>
    <cellStyle name="常规 3 8 2" xfId="4044"/>
    <cellStyle name="常规 3 9 2" xfId="4045"/>
    <cellStyle name="常规 3_收入总表2" xfId="4046"/>
    <cellStyle name="输出 4 3" xfId="4047"/>
    <cellStyle name="常规 4" xfId="4048"/>
    <cellStyle name="输出 4 3 2" xfId="4049"/>
    <cellStyle name="常规 4 2" xfId="4050"/>
    <cellStyle name="常规 4 2 10" xfId="4051"/>
    <cellStyle name="常规 4 2 11" xfId="4052"/>
    <cellStyle name="常规 4 2 2" xfId="4053"/>
    <cellStyle name="常规 4 4" xfId="4054"/>
    <cellStyle name="常规 4 2 2 2" xfId="4055"/>
    <cellStyle name="常规 4 4 2" xfId="4056"/>
    <cellStyle name="常规 6 4" xfId="4057"/>
    <cellStyle name="货币 3 2 2 5" xfId="4058"/>
    <cellStyle name="常规 4 2 2 2 2" xfId="4059"/>
    <cellStyle name="常规 6 4 2" xfId="4060"/>
    <cellStyle name="常规 4 2 2 2 3" xfId="4061"/>
    <cellStyle name="常规 6 4 3" xfId="4062"/>
    <cellStyle name="常规 4 2 2 2 5" xfId="4063"/>
    <cellStyle name="千位分隔 4 4 4 2" xfId="4064"/>
    <cellStyle name="常规 4 2 2 2 6" xfId="4065"/>
    <cellStyle name="霓付 [0]_laroux" xfId="4066"/>
    <cellStyle name="常规 4 2 2 3 2" xfId="4067"/>
    <cellStyle name="警告文本 2" xfId="4068"/>
    <cellStyle name="常规 4 2 2 3 3" xfId="4069"/>
    <cellStyle name="警告文本 3" xfId="4070"/>
    <cellStyle name="常规 4 2 2 3 3 2" xfId="4071"/>
    <cellStyle name="警告文本 3 2" xfId="4072"/>
    <cellStyle name="常规 4 2 2 3 4" xfId="4073"/>
    <cellStyle name="警告文本 4" xfId="4074"/>
    <cellStyle name="常规 4 2 2 4 3 2" xfId="4075"/>
    <cellStyle name="常规 4 2 2 4 4" xfId="4076"/>
    <cellStyle name="常规 4 2 2 4 5" xfId="4077"/>
    <cellStyle name="千位分隔 4 2 4 2 2" xfId="4078"/>
    <cellStyle name="常规 4 2 2 6 2" xfId="4079"/>
    <cellStyle name="适中 6" xfId="4080"/>
    <cellStyle name="千位分隔 4 2 4 3 2" xfId="4081"/>
    <cellStyle name="常规 4 2 2 7 2" xfId="4082"/>
    <cellStyle name="常规 4 2 3" xfId="4083"/>
    <cellStyle name="常规 4 5" xfId="4084"/>
    <cellStyle name="常规 4 2 3 2" xfId="4085"/>
    <cellStyle name="常规 4 5 2" xfId="4086"/>
    <cellStyle name="常规 7 4" xfId="4087"/>
    <cellStyle name="常规 4 2 3 3" xfId="4088"/>
    <cellStyle name="常规 4 5 3" xfId="4089"/>
    <cellStyle name="常规 7 5" xfId="4090"/>
    <cellStyle name="常规 4 2 4" xfId="4091"/>
    <cellStyle name="常规 4 6" xfId="4092"/>
    <cellStyle name="常规 4 2 4 3" xfId="4093"/>
    <cellStyle name="常规 4 6 3" xfId="4094"/>
    <cellStyle name="常规 8 5" xfId="4095"/>
    <cellStyle name="常规 4 2 4 3 2" xfId="4096"/>
    <cellStyle name="常规 4 2 4 4 2" xfId="4097"/>
    <cellStyle name="常规 4 2 4 5" xfId="4098"/>
    <cellStyle name="常规 4 2 5" xfId="4099"/>
    <cellStyle name="常规 4 7" xfId="4100"/>
    <cellStyle name="千位分隔 4 2 2 4" xfId="4101"/>
    <cellStyle name="常规 4 2 8" xfId="4102"/>
    <cellStyle name="常规 4 3" xfId="4103"/>
    <cellStyle name="常规 4 3 2 2" xfId="4104"/>
    <cellStyle name="常规 5 4 2" xfId="4105"/>
    <cellStyle name="常规 4 3 2 3" xfId="4106"/>
    <cellStyle name="常规 5 4 3" xfId="4107"/>
    <cellStyle name="常规 4 3 3" xfId="4108"/>
    <cellStyle name="常规 5 5" xfId="4109"/>
    <cellStyle name="常规 4 3 3 2" xfId="4110"/>
    <cellStyle name="常规 5 5 2" xfId="4111"/>
    <cellStyle name="常规 45 2" xfId="4112"/>
    <cellStyle name="常规 50 2" xfId="4113"/>
    <cellStyle name="常规 46" xfId="4114"/>
    <cellStyle name="常规 51" xfId="4115"/>
    <cellStyle name="常规 47" xfId="4116"/>
    <cellStyle name="常规 52" xfId="4117"/>
    <cellStyle name="常规 48 2" xfId="4118"/>
    <cellStyle name="常规 49 2" xfId="4119"/>
    <cellStyle name="输出 4 4" xfId="4120"/>
    <cellStyle name="常规 5" xfId="4121"/>
    <cellStyle name="常规 5 10" xfId="4122"/>
    <cellStyle name="常规 5 2" xfId="4123"/>
    <cellStyle name="常规 5 2 2" xfId="4124"/>
    <cellStyle name="常规 5 2 2 2" xfId="4125"/>
    <cellStyle name="常规 5 2 2 3" xfId="4126"/>
    <cellStyle name="常规 5 2 3" xfId="4127"/>
    <cellStyle name="常规 5 2 3 2" xfId="4128"/>
    <cellStyle name="常规 5 2 3 3" xfId="4129"/>
    <cellStyle name="常规 5 2 3 5" xfId="4130"/>
    <cellStyle name="常规 5 2 4" xfId="4131"/>
    <cellStyle name="常规 5 2 4 2" xfId="4132"/>
    <cellStyle name="常规 5 2 4 3" xfId="4133"/>
    <cellStyle name="常规 5 2 4 3 2" xfId="4134"/>
    <cellStyle name="检查单元格 2 2" xfId="4135"/>
    <cellStyle name="常规 5 2 4 4 2" xfId="4136"/>
    <cellStyle name="强调文字颜色 5 3 2 3 2" xfId="4137"/>
    <cellStyle name="检查单元格 3" xfId="4138"/>
    <cellStyle name="常规 5 2 4 5" xfId="4139"/>
    <cellStyle name="常规 5 2 5" xfId="4140"/>
    <cellStyle name="常规 5 2 5 2" xfId="4141"/>
    <cellStyle name="千位分隔 4 3 2 2" xfId="4142"/>
    <cellStyle name="常规 5 2 6" xfId="4143"/>
    <cellStyle name="常规 5 2 6 2" xfId="4144"/>
    <cellStyle name="常规 5 2 7" xfId="4145"/>
    <cellStyle name="常规 5 2 7 2" xfId="4146"/>
    <cellStyle name="常规 5 2 8" xfId="4147"/>
    <cellStyle name="常规 5 3" xfId="4148"/>
    <cellStyle name="常规 5 3 2" xfId="4149"/>
    <cellStyle name="常规 5 3 2 2" xfId="4150"/>
    <cellStyle name="常规 5 3 3" xfId="4151"/>
    <cellStyle name="常规 5 3 3 2" xfId="4152"/>
    <cellStyle name="货币 4 2 2 5" xfId="4153"/>
    <cellStyle name="常规 5 4 2 2" xfId="4154"/>
    <cellStyle name="常规 5 4 3 2" xfId="4155"/>
    <cellStyle name="千位分隔 4 3 4 2" xfId="4156"/>
    <cellStyle name="常规 5 4 6" xfId="4157"/>
    <cellStyle name="常规 5 5 3" xfId="4158"/>
    <cellStyle name="常规 5 5 3 2" xfId="4159"/>
    <cellStyle name="常规 5 6 4" xfId="4160"/>
    <cellStyle name="货币 2 2 6 3 2" xfId="4161"/>
    <cellStyle name="常规 5 6 5" xfId="4162"/>
    <cellStyle name="千位分隔 4 2 3 2 2" xfId="4163"/>
    <cellStyle name="常规 5 8 2" xfId="4164"/>
    <cellStyle name="好_全国友协2010年度中央部门决算（草案）" xfId="4165"/>
    <cellStyle name="千位分隔 4 2 3 3 2" xfId="4166"/>
    <cellStyle name="常规 5 9 2" xfId="4167"/>
    <cellStyle name="常规 55" xfId="4168"/>
    <cellStyle name="常规 60" xfId="4169"/>
    <cellStyle name="后继超级链接 2" xfId="4170"/>
    <cellStyle name="常规 56" xfId="4171"/>
    <cellStyle name="常规 61" xfId="4172"/>
    <cellStyle name="后继超级链接 3" xfId="4173"/>
    <cellStyle name="常规 59" xfId="4174"/>
    <cellStyle name="常规 64" xfId="4175"/>
    <cellStyle name="好 5 4" xfId="4176"/>
    <cellStyle name="常规 6" xfId="4177"/>
    <cellStyle name="常规 6 2" xfId="4178"/>
    <cellStyle name="常规 6 2 2" xfId="4179"/>
    <cellStyle name="常规 6 2 2 2" xfId="4180"/>
    <cellStyle name="千位分隔 4 4 4" xfId="4181"/>
    <cellStyle name="常规 6 2 2 2 2" xfId="4182"/>
    <cellStyle name="常规 6 2 2 3" xfId="4183"/>
    <cellStyle name="常规 6 2 3" xfId="4184"/>
    <cellStyle name="常规 6 2 3 2" xfId="4185"/>
    <cellStyle name="常规 6 2 3 3" xfId="4186"/>
    <cellStyle name="常规 6 2 4" xfId="4187"/>
    <cellStyle name="常规 6 2 5" xfId="4188"/>
    <cellStyle name="常规 6 3" xfId="4189"/>
    <cellStyle name="常规 6 3 2" xfId="4190"/>
    <cellStyle name="常规 6 3 2 2" xfId="4191"/>
    <cellStyle name="常规 7" xfId="4192"/>
    <cellStyle name="常规 7 2" xfId="4193"/>
    <cellStyle name="常规 8" xfId="4194"/>
    <cellStyle name="常规 8 2" xfId="4195"/>
    <cellStyle name="链接单元格 7" xfId="4196"/>
    <cellStyle name="常规 8 2 2 3" xfId="4197"/>
    <cellStyle name="货币 2 7 4 2" xfId="4198"/>
    <cellStyle name="常规 8 2 3 2" xfId="4199"/>
    <cellStyle name="货币 2 7 5" xfId="4200"/>
    <cellStyle name="常规 8 2 4" xfId="4201"/>
    <cellStyle name="常规 8 2 5" xfId="4202"/>
    <cellStyle name="常规 8 3 2 2" xfId="4203"/>
    <cellStyle name="计算 3 4" xfId="4204"/>
    <cellStyle name="常规 9" xfId="4205"/>
    <cellStyle name="常规_2006年预算表" xfId="4206"/>
    <cellStyle name="超级链接 2" xfId="4207"/>
    <cellStyle name="超级链接 2 2" xfId="4208"/>
    <cellStyle name="超级链接 2 2 2" xfId="4209"/>
    <cellStyle name="超级链接 2 2 3" xfId="4210"/>
    <cellStyle name="超级链接 2 3" xfId="4211"/>
    <cellStyle name="超级链接 2 3 2" xfId="4212"/>
    <cellStyle name="超级链接 3" xfId="4213"/>
    <cellStyle name="超级链接 3 2" xfId="4214"/>
    <cellStyle name="超级链接 3 2 2" xfId="4215"/>
    <cellStyle name="超级链接 3 3" xfId="4216"/>
    <cellStyle name="好 2 2" xfId="4217"/>
    <cellStyle name="好 2 2 2" xfId="4218"/>
    <cellStyle name="好 2 2 3" xfId="4219"/>
    <cellStyle name="强调文字颜色 2 4 3" xfId="4220"/>
    <cellStyle name="好 2 2 3 2" xfId="4221"/>
    <cellStyle name="好 2 2 4" xfId="4222"/>
    <cellStyle name="好 3" xfId="4223"/>
    <cellStyle name="好 3 2" xfId="4224"/>
    <cellStyle name="好 3 2 2" xfId="4225"/>
    <cellStyle name="好 3 2 3" xfId="4226"/>
    <cellStyle name="链接单元格 2 3 2" xfId="4227"/>
    <cellStyle name="好 3 2 4" xfId="4228"/>
    <cellStyle name="货币 2 2 4 2" xfId="4229"/>
    <cellStyle name="好_5.中央部门决算（草案)-1" xfId="4230"/>
    <cellStyle name="后继超级链接 2 2" xfId="4231"/>
    <cellStyle name="后继超级链接 2 2 2" xfId="4232"/>
    <cellStyle name="后继超级链接 2 2 2 2" xfId="4233"/>
    <cellStyle name="后继超级链接 2 2 3" xfId="4234"/>
    <cellStyle name="后继超级链接 2 3 2" xfId="4235"/>
    <cellStyle name="后继超级链接 2 4" xfId="4236"/>
    <cellStyle name="货币 2 4 2 2" xfId="4237"/>
    <cellStyle name="汇总 2" xfId="4238"/>
    <cellStyle name="汇总 2 2" xfId="4239"/>
    <cellStyle name="汇总 2 2 2" xfId="4240"/>
    <cellStyle name="汇总 2 3" xfId="4241"/>
    <cellStyle name="汇总 2 3 2" xfId="4242"/>
    <cellStyle name="货币 2 2 2 3" xfId="4243"/>
    <cellStyle name="警告文本 2 3 2" xfId="4244"/>
    <cellStyle name="汇总 2 3 3" xfId="4245"/>
    <cellStyle name="货币 2 2 2 4" xfId="4246"/>
    <cellStyle name="汇总 3 2 2" xfId="4247"/>
    <cellStyle name="警告文本 3 2 2" xfId="4248"/>
    <cellStyle name="汇总 3 2 3" xfId="4249"/>
    <cellStyle name="汇总 3 3" xfId="4250"/>
    <cellStyle name="汇总 4 2 2" xfId="4251"/>
    <cellStyle name="货币 2 10" xfId="4252"/>
    <cellStyle name="货币 2 2" xfId="4253"/>
    <cellStyle name="货币 2 2 2 2" xfId="4254"/>
    <cellStyle name="货币 2 2 2 2 2" xfId="4255"/>
    <cellStyle name="货币 2 2 2 2 2 2" xfId="4256"/>
    <cellStyle name="货币 2 2 2 2 3" xfId="4257"/>
    <cellStyle name="货币 2 2 2 2 3 2" xfId="4258"/>
    <cellStyle name="货币 2 2 2 2 4" xfId="4259"/>
    <cellStyle name="货币 2 2 2 2 4 2" xfId="4260"/>
    <cellStyle name="货币 2 2 2 2 5" xfId="4261"/>
    <cellStyle name="货币 2 2 2 3 2 2" xfId="4262"/>
    <cellStyle name="货币 2 2 2 3 3" xfId="4263"/>
    <cellStyle name="货币 2 2 2 3 3 2" xfId="4264"/>
    <cellStyle name="货币 2 2 2 3 4" xfId="4265"/>
    <cellStyle name="货币 2 2 2 4 2" xfId="4266"/>
    <cellStyle name="货币 2 2 2 4 3" xfId="4267"/>
    <cellStyle name="货币 2 2 2 4 3 2" xfId="4268"/>
    <cellStyle name="货币 2 2 2 4 4 2" xfId="4269"/>
    <cellStyle name="货币 2 2 2 5 2" xfId="4270"/>
    <cellStyle name="货币 2 2 2 6" xfId="4271"/>
    <cellStyle name="货币 2 2 2 6 2" xfId="4272"/>
    <cellStyle name="链接单元格 2 2" xfId="4273"/>
    <cellStyle name="货币 2 2 3" xfId="4274"/>
    <cellStyle name="链接单元格 2 2 2" xfId="4275"/>
    <cellStyle name="货币 2 2 3 2" xfId="4276"/>
    <cellStyle name="货币 2 2 3 4 2" xfId="4277"/>
    <cellStyle name="链接单元格 2 3" xfId="4278"/>
    <cellStyle name="货币 2 2 4" xfId="4279"/>
    <cellStyle name="货币 2 2 4 3" xfId="4280"/>
    <cellStyle name="货币 2 2 4 5" xfId="4281"/>
    <cellStyle name="链接单元格 2 4" xfId="4282"/>
    <cellStyle name="货币 2 2 5" xfId="4283"/>
    <cellStyle name="货币 2 2 6" xfId="4284"/>
    <cellStyle name="货币 2 2 6 4" xfId="4285"/>
    <cellStyle name="货币 2 2 6 4 2" xfId="4286"/>
    <cellStyle name="货币 2 2 8" xfId="4287"/>
    <cellStyle name="货币 2 3 2" xfId="4288"/>
    <cellStyle name="货币 2 3 2 4 2" xfId="4289"/>
    <cellStyle name="链接单元格 3 3" xfId="4290"/>
    <cellStyle name="货币 2 3 4" xfId="4291"/>
    <cellStyle name="链接单元格 3 4" xfId="4292"/>
    <cellStyle name="货币 2 3 5" xfId="4293"/>
    <cellStyle name="货币 2 3 7" xfId="4294"/>
    <cellStyle name="货币 2 3 8" xfId="4295"/>
    <cellStyle name="货币 2 4" xfId="4296"/>
    <cellStyle name="货币 2 4 2" xfId="4297"/>
    <cellStyle name="链接单元格 4 2" xfId="4298"/>
    <cellStyle name="货币 2 4 3" xfId="4299"/>
    <cellStyle name="链接单元格 4 3" xfId="4300"/>
    <cellStyle name="货币 2 4 4" xfId="4301"/>
    <cellStyle name="货币 2 4 5" xfId="4302"/>
    <cellStyle name="货币 2 5" xfId="4303"/>
    <cellStyle name="货币 2 5 2" xfId="4304"/>
    <cellStyle name="货币 2 5 2 2" xfId="4305"/>
    <cellStyle name="着色 4" xfId="4306"/>
    <cellStyle name="链接单元格 5 2" xfId="4307"/>
    <cellStyle name="货币 2 5 3" xfId="4308"/>
    <cellStyle name="着色 5" xfId="4309"/>
    <cellStyle name="链接单元格 5 3" xfId="4310"/>
    <cellStyle name="货币 2 5 4" xfId="4311"/>
    <cellStyle name="货币 2 5 4 2" xfId="4312"/>
    <cellStyle name="货币 2 5 5" xfId="4313"/>
    <cellStyle name="货币 2 6 2 2" xfId="4314"/>
    <cellStyle name="货币 2 6 3 2" xfId="4315"/>
    <cellStyle name="货币 2 6 4" xfId="4316"/>
    <cellStyle name="计算 2 3 2 2 2" xfId="4317"/>
    <cellStyle name="货币 2 9" xfId="4318"/>
    <cellStyle name="小数 2 3" xfId="4319"/>
    <cellStyle name="检查单元格 4 3" xfId="4320"/>
    <cellStyle name="货币 3 10" xfId="4321"/>
    <cellStyle name="货币 3 2" xfId="4322"/>
    <cellStyle name="输入 2 5" xfId="4323"/>
    <cellStyle name="货币 3 2 2" xfId="4324"/>
    <cellStyle name="货币 3 2 2 2" xfId="4325"/>
    <cellStyle name="货币 3 2 2 2 2" xfId="4326"/>
    <cellStyle name="货币 3 2 2 3" xfId="4327"/>
    <cellStyle name="货币 3 2 2 3 2" xfId="4328"/>
    <cellStyle name="货币 3 2 2 4" xfId="4329"/>
    <cellStyle name="货币 3 2 2 4 2" xfId="4330"/>
    <cellStyle name="货币 3 2 3" xfId="4331"/>
    <cellStyle name="货币 3 2 3 2" xfId="4332"/>
    <cellStyle name="货币 3 2 3 2 2" xfId="4333"/>
    <cellStyle name="货币 3 2 3 4" xfId="4334"/>
    <cellStyle name="货币 3 2 4" xfId="4335"/>
    <cellStyle name="货币 3 2 4 2" xfId="4336"/>
    <cellStyle name="货币 3 2 4 2 2" xfId="4337"/>
    <cellStyle name="货币 3 2 4 3" xfId="4338"/>
    <cellStyle name="货币 3 2 4 4" xfId="4339"/>
    <cellStyle name="货币 3 2 5 2" xfId="4340"/>
    <cellStyle name="货币 3 2 6" xfId="4341"/>
    <cellStyle name="货币 3 2 6 2" xfId="4342"/>
    <cellStyle name="货币 3 3" xfId="4343"/>
    <cellStyle name="输入 3 5" xfId="4344"/>
    <cellStyle name="货币 3 3 2" xfId="4345"/>
    <cellStyle name="货币 3 3 2 2" xfId="4346"/>
    <cellStyle name="货币 3 3 3" xfId="4347"/>
    <cellStyle name="货币 3 3 3 2" xfId="4348"/>
    <cellStyle name="货币 3 3 4" xfId="4349"/>
    <cellStyle name="货币 3 3 5" xfId="4350"/>
    <cellStyle name="货币 3 4" xfId="4351"/>
    <cellStyle name="货币 3 4 4" xfId="4352"/>
    <cellStyle name="货币 3 4 4 2" xfId="4353"/>
    <cellStyle name="货币 3 4 5" xfId="4354"/>
    <cellStyle name="货币 3 5" xfId="4355"/>
    <cellStyle name="货币 3 5 2" xfId="4356"/>
    <cellStyle name="货币 3 5 3" xfId="4357"/>
    <cellStyle name="货币 3 5 3 2" xfId="4358"/>
    <cellStyle name="货币 3 5 4" xfId="4359"/>
    <cellStyle name="货币 3 7" xfId="4360"/>
    <cellStyle name="注释 6" xfId="4361"/>
    <cellStyle name="货币 3 7 2" xfId="4362"/>
    <cellStyle name="货币 3 8" xfId="4363"/>
    <cellStyle name="货币 3 8 2" xfId="4364"/>
    <cellStyle name="货币 3 9" xfId="4365"/>
    <cellStyle name="货币 3 9 2" xfId="4366"/>
    <cellStyle name="强调文字颜色 2 4 2" xfId="4367"/>
    <cellStyle name="货币 4 10" xfId="4368"/>
    <cellStyle name="货币 4 2" xfId="4369"/>
    <cellStyle name="货币 4 2 2" xfId="4370"/>
    <cellStyle name="货币 4 2 2 2" xfId="4371"/>
    <cellStyle name="货币 4 2 2 2 2" xfId="4372"/>
    <cellStyle name="货币 4 2 2 3 2" xfId="4373"/>
    <cellStyle name="货币 4 2 2 4 2" xfId="4374"/>
    <cellStyle name="货币 4 2 3" xfId="4375"/>
    <cellStyle name="货币 4 2 3 2" xfId="4376"/>
    <cellStyle name="货币 4 2 3 2 2" xfId="4377"/>
    <cellStyle name="货币 4 2 3 3" xfId="4378"/>
    <cellStyle name="货币 4 2 3 4" xfId="4379"/>
    <cellStyle name="货币 4 2 4 2" xfId="4380"/>
    <cellStyle name="货币 4 2 4 3" xfId="4381"/>
    <cellStyle name="货币 4 2 4 4" xfId="4382"/>
    <cellStyle name="货币 4 2 4 4 2" xfId="4383"/>
    <cellStyle name="货币 4 2 5" xfId="4384"/>
    <cellStyle name="货币 4 2 5 2" xfId="4385"/>
    <cellStyle name="货币 4 2 6" xfId="4386"/>
    <cellStyle name="货币 4 2 6 2" xfId="4387"/>
    <cellStyle name="货币 4 2 7" xfId="4388"/>
    <cellStyle name="货币 4 3" xfId="4389"/>
    <cellStyle name="货币 4 3 2" xfId="4390"/>
    <cellStyle name="货币 4 3 2 2" xfId="4391"/>
    <cellStyle name="货币 4 3 3" xfId="4392"/>
    <cellStyle name="货币 4 3 3 2" xfId="4393"/>
    <cellStyle name="货币 4 3 4" xfId="4394"/>
    <cellStyle name="货币 4 3 4 2" xfId="4395"/>
    <cellStyle name="货币 4 3 5" xfId="4396"/>
    <cellStyle name="货币 4 4" xfId="4397"/>
    <cellStyle name="货币 4 4 2" xfId="4398"/>
    <cellStyle name="货币 4 4 2 2" xfId="4399"/>
    <cellStyle name="货币 4 4 3 2" xfId="4400"/>
    <cellStyle name="货币 4 4 4" xfId="4401"/>
    <cellStyle name="货币 4 4 4 2" xfId="4402"/>
    <cellStyle name="货币 4 4 5" xfId="4403"/>
    <cellStyle name="货币 4 5" xfId="4404"/>
    <cellStyle name="货币 4 5 3" xfId="4405"/>
    <cellStyle name="货币 4 5 4" xfId="4406"/>
    <cellStyle name="货币 4 7" xfId="4407"/>
    <cellStyle name="货币 4 8" xfId="4408"/>
    <cellStyle name="货币 4 8 2" xfId="4409"/>
    <cellStyle name="货币 4 9 2" xfId="4410"/>
    <cellStyle name="强调文字颜色 4 4 2 2 2" xfId="4411"/>
    <cellStyle name="货币 5 2" xfId="4412"/>
    <cellStyle name="货币 5 3" xfId="4413"/>
    <cellStyle name="货币 5 4" xfId="4414"/>
    <cellStyle name="计算 2 3 3 2" xfId="4415"/>
    <cellStyle name="计算 2" xfId="4416"/>
    <cellStyle name="计算 2 2" xfId="4417"/>
    <cellStyle name="计算 2 2 2" xfId="4418"/>
    <cellStyle name="计算 2 2 2 2" xfId="4419"/>
    <cellStyle name="计算 2 2 2 2 2" xfId="4420"/>
    <cellStyle name="计算 2 2 3 2" xfId="4421"/>
    <cellStyle name="计算 2 3" xfId="4422"/>
    <cellStyle name="计算 2 3 2 2" xfId="4423"/>
    <cellStyle name="计算 2 3 2 3" xfId="4424"/>
    <cellStyle name="计算 2 3 4" xfId="4425"/>
    <cellStyle name="计算 2 3 5" xfId="4426"/>
    <cellStyle name="计算 2 5" xfId="4427"/>
    <cellStyle name="计算 2 5 2" xfId="4428"/>
    <cellStyle name="计算 2 6" xfId="4429"/>
    <cellStyle name="计算 2 7" xfId="4430"/>
    <cellStyle name="计算 3 2 2" xfId="4431"/>
    <cellStyle name="计算 3 2 2 2" xfId="4432"/>
    <cellStyle name="计算 3 2 2 2 2" xfId="4433"/>
    <cellStyle name="计算 3 2 2 3" xfId="4434"/>
    <cellStyle name="计算 3 2 3" xfId="4435"/>
    <cellStyle name="计算 3 2 3 2" xfId="4436"/>
    <cellStyle name="计算 3 2 4" xfId="4437"/>
    <cellStyle name="计算 3 3" xfId="4438"/>
    <cellStyle name="强调文字颜色 1 6 2" xfId="4439"/>
    <cellStyle name="计算 3 3 2 2" xfId="4440"/>
    <cellStyle name="强调文字颜色 1 7" xfId="4441"/>
    <cellStyle name="计算 3 3 3" xfId="4442"/>
    <cellStyle name="强调文字颜色 2 6" xfId="4443"/>
    <cellStyle name="计算 3 4 2" xfId="4444"/>
    <cellStyle name="计算 3 5" xfId="4445"/>
    <cellStyle name="计算 4 2 2" xfId="4446"/>
    <cellStyle name="计算 4 2 2 2" xfId="4447"/>
    <cellStyle name="计算 4 2 3" xfId="4448"/>
    <cellStyle name="计算 4 3" xfId="4449"/>
    <cellStyle name="计算 5 2 2" xfId="4450"/>
    <cellStyle name="计算 5 2 2 2" xfId="4451"/>
    <cellStyle name="计算 5 3" xfId="4452"/>
    <cellStyle name="注释 3 2 2 2 2" xfId="4453"/>
    <cellStyle name="计算 5 4" xfId="4454"/>
    <cellStyle name="计算 6 3" xfId="4455"/>
    <cellStyle name="检查单元格 2 3" xfId="4456"/>
    <cellStyle name="检查单元格 2 4" xfId="4457"/>
    <cellStyle name="检查单元格 2 5" xfId="4458"/>
    <cellStyle name="检查单元格 2 6" xfId="4459"/>
    <cellStyle name="检查单元格 3 2" xfId="4460"/>
    <cellStyle name="检查单元格 3 3" xfId="4461"/>
    <cellStyle name="检查单元格 3 5" xfId="4462"/>
    <cellStyle name="小数 2" xfId="4463"/>
    <cellStyle name="检查单元格 4" xfId="4464"/>
    <cellStyle name="小数 2 2" xfId="4465"/>
    <cellStyle name="检查单元格 4 2" xfId="4466"/>
    <cellStyle name="小数 2 4" xfId="4467"/>
    <cellStyle name="检查单元格 4 4" xfId="4468"/>
    <cellStyle name="小数 3" xfId="4469"/>
    <cellStyle name="检查单元格 5" xfId="4470"/>
    <cellStyle name="小数 3 2 2" xfId="4471"/>
    <cellStyle name="检查单元格 5 2 2" xfId="4472"/>
    <cellStyle name="检查单元格 5 2 2 2" xfId="4473"/>
    <cellStyle name="检查单元格 5 2 3" xfId="4474"/>
    <cellStyle name="小数 3 3" xfId="4475"/>
    <cellStyle name="检查单元格 5 3" xfId="4476"/>
    <cellStyle name="检查单元格 5 3 2" xfId="4477"/>
    <cellStyle name="千位_，" xfId="4478"/>
    <cellStyle name="检查单元格 6 2 2" xfId="4479"/>
    <cellStyle name="检查单元格 7 2" xfId="4480"/>
    <cellStyle name="解释性文本 3 2" xfId="4481"/>
    <cellStyle name="解释性文本 4" xfId="4482"/>
    <cellStyle name="解释性文本 4 2" xfId="4483"/>
    <cellStyle name="解释性文本 4 2 2" xfId="4484"/>
    <cellStyle name="警告文本 2 2 2 2" xfId="4485"/>
    <cellStyle name="警告文本 2 2 3" xfId="4486"/>
    <cellStyle name="样式 1 2" xfId="4487"/>
    <cellStyle name="警告文本 2 4" xfId="4488"/>
    <cellStyle name="警告文本 3 2 2 2" xfId="4489"/>
    <cellStyle name="警告文本 3 3" xfId="4490"/>
    <cellStyle name="警告文本 4 2" xfId="4491"/>
    <cellStyle name="警告文本 4 2 2" xfId="4492"/>
    <cellStyle name="警告文本 4 3" xfId="4493"/>
    <cellStyle name="警告文本 5" xfId="4494"/>
    <cellStyle name="警告文本 5 2" xfId="4495"/>
    <cellStyle name="警告文本 5 2 2" xfId="4496"/>
    <cellStyle name="警告文本 5 3" xfId="4497"/>
    <cellStyle name="警告文本 6" xfId="4498"/>
    <cellStyle name="警告文本 6 2" xfId="4499"/>
    <cellStyle name="链接单元格 3" xfId="4500"/>
    <cellStyle name="链接单元格 4" xfId="4501"/>
    <cellStyle name="普通_97-917" xfId="4502"/>
    <cellStyle name="千分位[0]_BT (2)" xfId="4503"/>
    <cellStyle name="千位分隔 2" xfId="4504"/>
    <cellStyle name="千位分隔 2 2" xfId="4505"/>
    <cellStyle name="千位分隔 2 2 2" xfId="4506"/>
    <cellStyle name="千位分隔 2 2 2 2" xfId="4507"/>
    <cellStyle name="千位分隔 2 2 2 2 2" xfId="4508"/>
    <cellStyle name="千位分隔 2 2 2 3" xfId="4509"/>
    <cellStyle name="千位分隔 2 2 2 3 2" xfId="4510"/>
    <cellStyle name="千位分隔 2 2 2 4" xfId="4511"/>
    <cellStyle name="千位分隔 2 2 2 4 2" xfId="4512"/>
    <cellStyle name="千位分隔 2 2 2 5" xfId="4513"/>
    <cellStyle name="千位分隔 2 2 2 5 2" xfId="4514"/>
    <cellStyle name="千位分隔 2 2 2 6" xfId="4515"/>
    <cellStyle name="千位分隔 2 2 3" xfId="4516"/>
    <cellStyle name="千位分隔 2 2 3 3" xfId="4517"/>
    <cellStyle name="千位分隔 2 2 4" xfId="4518"/>
    <cellStyle name="千位分隔 2 2 5" xfId="4519"/>
    <cellStyle name="千位分隔 2 2 6" xfId="4520"/>
    <cellStyle name="千位分隔 2 2 6 2" xfId="4521"/>
    <cellStyle name="千位分隔 2 2 7 2" xfId="4522"/>
    <cellStyle name="千位分隔 2 3" xfId="4523"/>
    <cellStyle name="千位分隔 2 3 2" xfId="4524"/>
    <cellStyle name="千位分隔 2 3 2 2" xfId="4525"/>
    <cellStyle name="千位分隔 2 3 3" xfId="4526"/>
    <cellStyle name="千位分隔 2 3 4" xfId="4527"/>
    <cellStyle name="千位分隔 2 3 5" xfId="4528"/>
    <cellStyle name="千位分隔 2 3 6" xfId="4529"/>
    <cellStyle name="千位分隔 2 4" xfId="4530"/>
    <cellStyle name="千位分隔 2 4 2" xfId="4531"/>
    <cellStyle name="千位分隔 2 4 2 2" xfId="4532"/>
    <cellStyle name="千位分隔 2 4 3" xfId="4533"/>
    <cellStyle name="千位分隔 2 4 3 2" xfId="4534"/>
    <cellStyle name="千位分隔 2 4 4" xfId="4535"/>
    <cellStyle name="千位分隔 2 4 5" xfId="4536"/>
    <cellStyle name="千位分隔 2 5" xfId="4537"/>
    <cellStyle name="千位分隔 2 5 2" xfId="4538"/>
    <cellStyle name="千位分隔 2 5 2 2" xfId="4539"/>
    <cellStyle name="千位分隔 2 5 3" xfId="4540"/>
    <cellStyle name="千位分隔 2 5 3 2" xfId="4541"/>
    <cellStyle name="千位分隔 2 5 4" xfId="4542"/>
    <cellStyle name="千位分隔 2 5 4 2" xfId="4543"/>
    <cellStyle name="千位分隔 2 5 5" xfId="4544"/>
    <cellStyle name="千位分隔 2 6" xfId="4545"/>
    <cellStyle name="千位分隔 2 6 2" xfId="4546"/>
    <cellStyle name="千位分隔 2 7" xfId="4547"/>
    <cellStyle name="千位分隔 2 7 2" xfId="4548"/>
    <cellStyle name="千位分隔 2 9" xfId="4549"/>
    <cellStyle name="千位分隔 3 2 2 4 2" xfId="4550"/>
    <cellStyle name="千位分隔 3 2 2 5" xfId="4551"/>
    <cellStyle name="千位分隔 3 2 4" xfId="4552"/>
    <cellStyle name="千位分隔 3 2 4 3" xfId="4553"/>
    <cellStyle name="千位分隔 3 2 4 3 2" xfId="4554"/>
    <cellStyle name="千位分隔 3 2 4 4 2" xfId="4555"/>
    <cellStyle name="千位分隔 3 2 5" xfId="4556"/>
    <cellStyle name="千位分隔 3 2 5 2" xfId="4557"/>
    <cellStyle name="千位分隔 3 2 6" xfId="4558"/>
    <cellStyle name="千位分隔 3 2 6 2" xfId="4559"/>
    <cellStyle name="千位分隔 3 2 7" xfId="4560"/>
    <cellStyle name="千位分隔 3 2 7 2" xfId="4561"/>
    <cellStyle name="千位分隔 3 3 4 2" xfId="4562"/>
    <cellStyle name="千位分隔 3 3 5" xfId="4563"/>
    <cellStyle name="输出 6 2" xfId="4564"/>
    <cellStyle name="强调文字颜色 5 2 5" xfId="4565"/>
    <cellStyle name="千位分隔 3 4 2 2" xfId="4566"/>
    <cellStyle name="输出 7" xfId="4567"/>
    <cellStyle name="千位分隔 3 4 3" xfId="4568"/>
    <cellStyle name="输出 7 2" xfId="4569"/>
    <cellStyle name="强调文字颜色 5 3 5" xfId="4570"/>
    <cellStyle name="千位分隔 3 4 3 2" xfId="4571"/>
    <cellStyle name="输出 8" xfId="4572"/>
    <cellStyle name="千位分隔 3 4 4" xfId="4573"/>
    <cellStyle name="千位分隔 3 4 4 2" xfId="4574"/>
    <cellStyle name="输出 9" xfId="4575"/>
    <cellStyle name="千位分隔 3 4 5" xfId="4576"/>
    <cellStyle name="千位分隔 3 5 2" xfId="4577"/>
    <cellStyle name="强调文字颜色 6 2 5" xfId="4578"/>
    <cellStyle name="千位分隔 3 5 2 2" xfId="4579"/>
    <cellStyle name="千位分隔 3 5 3" xfId="4580"/>
    <cellStyle name="强调文字颜色 6 3 5" xfId="4581"/>
    <cellStyle name="千位分隔 3 5 3 2" xfId="4582"/>
    <cellStyle name="千位分隔 3 5 4" xfId="4583"/>
    <cellStyle name="千位分隔 3 6" xfId="4584"/>
    <cellStyle name="注释 2 2 2 4" xfId="4585"/>
    <cellStyle name="千位分隔 3 6 3 2" xfId="4586"/>
    <cellStyle name="千位分隔 3 6 4 2" xfId="4587"/>
    <cellStyle name="千位分隔 3 6 5" xfId="4588"/>
    <cellStyle name="千位分隔 3 7" xfId="4589"/>
    <cellStyle name="千位分隔 3 8" xfId="4590"/>
    <cellStyle name="强调文字颜色 4 5 2 3" xfId="4591"/>
    <cellStyle name="千位分隔 3 8 2" xfId="4592"/>
    <cellStyle name="千位分隔 3 9" xfId="4593"/>
    <cellStyle name="千位分隔 3 9 2" xfId="4594"/>
    <cellStyle name="千位分隔 4 10" xfId="4595"/>
    <cellStyle name="千位分隔 4 2 4" xfId="4596"/>
    <cellStyle name="千位分隔 4 2 4 4 2" xfId="4597"/>
    <cellStyle name="千位分隔 4 2 5" xfId="4598"/>
    <cellStyle name="千位分隔 4 2 6" xfId="4599"/>
    <cellStyle name="千位分隔 4 2 6 2" xfId="4600"/>
    <cellStyle name="千位分隔 4 2 7" xfId="4601"/>
    <cellStyle name="千位分隔 4 2 8" xfId="4602"/>
    <cellStyle name="千位分隔 4 3 4" xfId="4603"/>
    <cellStyle name="千位分隔 4 3 5" xfId="4604"/>
    <cellStyle name="千位分隔 4 4 2" xfId="4605"/>
    <cellStyle name="千位分隔 4 4 2 2" xfId="4606"/>
    <cellStyle name="千位分隔 4 4 3" xfId="4607"/>
    <cellStyle name="千位分隔 4 4 3 2" xfId="4608"/>
    <cellStyle name="千位分隔 4 4 5" xfId="4609"/>
    <cellStyle name="千位分隔 4 5" xfId="4610"/>
    <cellStyle name="千位分隔 4 5 2" xfId="4611"/>
    <cellStyle name="千位分隔 4 5 3" xfId="4612"/>
    <cellStyle name="千位分隔 4 5 3 2" xfId="4613"/>
    <cellStyle name="千位分隔 4 6 3 2" xfId="4614"/>
    <cellStyle name="千位分隔 4 6 4 2" xfId="4615"/>
    <cellStyle name="千位分隔 4 6 5" xfId="4616"/>
    <cellStyle name="千位分隔 4 8" xfId="4617"/>
    <cellStyle name="千位分隔 4 8 2" xfId="4618"/>
    <cellStyle name="千位分隔 4 9" xfId="4619"/>
    <cellStyle name="千位分隔 4 9 2" xfId="4620"/>
    <cellStyle name="钎霖_laroux" xfId="4621"/>
    <cellStyle name="强调文字颜色 1 2 2 2" xfId="4622"/>
    <cellStyle name="强调文字颜色 1 2 2 2 2" xfId="4623"/>
    <cellStyle name="强调文字颜色 1 2 2 2 2 2" xfId="4624"/>
    <cellStyle name="强调文字颜色 1 2 2 2 3" xfId="4625"/>
    <cellStyle name="强调文字颜色 1 2 2 3 2" xfId="4626"/>
    <cellStyle name="强调文字颜色 1 2 2 4" xfId="4627"/>
    <cellStyle name="强调文字颜色 1 2 3" xfId="4628"/>
    <cellStyle name="强调文字颜色 1 2 4" xfId="4629"/>
    <cellStyle name="强调文字颜色 1 2 4 2" xfId="4630"/>
    <cellStyle name="强调文字颜色 1 2 4 2 2" xfId="4631"/>
    <cellStyle name="强调文字颜色 1 2 4 3" xfId="4632"/>
    <cellStyle name="强调文字颜色 1 2 5" xfId="4633"/>
    <cellStyle name="强调文字颜色 1 2 6" xfId="4634"/>
    <cellStyle name="强调文字颜色 1 2 7" xfId="4635"/>
    <cellStyle name="强调文字颜色 1 3 2 2 2 2" xfId="4636"/>
    <cellStyle name="强调文字颜色 1 3 2 2 3" xfId="4637"/>
    <cellStyle name="强调文字颜色 1 3 2 3" xfId="4638"/>
    <cellStyle name="强调文字颜色 1 3 2 3 2" xfId="4639"/>
    <cellStyle name="强调文字颜色 1 3 2 4" xfId="4640"/>
    <cellStyle name="强调文字颜色 1 3 3 2" xfId="4641"/>
    <cellStyle name="强调文字颜色 1 3 3 3" xfId="4642"/>
    <cellStyle name="强调文字颜色 1 3 4" xfId="4643"/>
    <cellStyle name="强调文字颜色 1 3 4 2" xfId="4644"/>
    <cellStyle name="强调文字颜色 1 3 5" xfId="4645"/>
    <cellStyle name="强调文字颜色 1 4 2 2" xfId="4646"/>
    <cellStyle name="强调文字颜色 1 4 2 2 2" xfId="4647"/>
    <cellStyle name="强调文字颜色 1 4 2 3" xfId="4648"/>
    <cellStyle name="强调文字颜色 1 4 3" xfId="4649"/>
    <cellStyle name="强调文字颜色 1 4 3 2" xfId="4650"/>
    <cellStyle name="强调文字颜色 1 4 4" xfId="4651"/>
    <cellStyle name="强调文字颜色 1 5 2 2" xfId="4652"/>
    <cellStyle name="强调文字颜色 1 5 2 2 2" xfId="4653"/>
    <cellStyle name="强调文字颜色 1 5 2 3" xfId="4654"/>
    <cellStyle name="强调文字颜色 1 5 3" xfId="4655"/>
    <cellStyle name="强调文字颜色 1 5 3 2" xfId="4656"/>
    <cellStyle name="强调文字颜色 1 5 4" xfId="4657"/>
    <cellStyle name="强调文字颜色 1 6 2 2" xfId="4658"/>
    <cellStyle name="强调文字颜色 1 6 3" xfId="4659"/>
    <cellStyle name="强调文字颜色 1 7 2" xfId="4660"/>
    <cellStyle name="强调文字颜色 1 8" xfId="4661"/>
    <cellStyle name="强调文字颜色 1 9" xfId="4662"/>
    <cellStyle name="强调文字颜色 2 2 3" xfId="4663"/>
    <cellStyle name="强调文字颜色 2 2 4" xfId="4664"/>
    <cellStyle name="强调文字颜色 2 2 5" xfId="4665"/>
    <cellStyle name="强调文字颜色 2 2 6" xfId="4666"/>
    <cellStyle name="强调文字颜色 2 2 7" xfId="4667"/>
    <cellStyle name="强调文字颜色 2 3 2 2" xfId="4668"/>
    <cellStyle name="强调文字颜色 2 3 2 2 2" xfId="4669"/>
    <cellStyle name="强调文字颜色 2 3 2 2 2 2" xfId="4670"/>
    <cellStyle name="强调文字颜色 2 3 2 2 3" xfId="4671"/>
    <cellStyle name="强调文字颜色 2 3 3 2 2" xfId="4672"/>
    <cellStyle name="强调文字颜色 2 3 4 2" xfId="4673"/>
    <cellStyle name="强调文字颜色 2 3 5" xfId="4674"/>
    <cellStyle name="强调文字颜色 2 4 2 2" xfId="4675"/>
    <cellStyle name="强调文字颜色 2 4 2 2 2" xfId="4676"/>
    <cellStyle name="强调文字颜色 2 4 2 3" xfId="4677"/>
    <cellStyle name="强调文字颜色 2 4 3 2" xfId="4678"/>
    <cellStyle name="强调文字颜色 2 4 4" xfId="4679"/>
    <cellStyle name="强调文字颜色 2 5 2" xfId="4680"/>
    <cellStyle name="强调文字颜色 2 5 2 2" xfId="4681"/>
    <cellStyle name="强调文字颜色 2 5 2 2 2" xfId="4682"/>
    <cellStyle name="强调文字颜色 2 5 2 3" xfId="4683"/>
    <cellStyle name="强调文字颜色 2 5 3" xfId="4684"/>
    <cellStyle name="强调文字颜色 2 5 3 2" xfId="4685"/>
    <cellStyle name="强调文字颜色 2 5 4" xfId="4686"/>
    <cellStyle name="强调文字颜色 2 6 2" xfId="4687"/>
    <cellStyle name="强调文字颜色 2 6 2 2" xfId="4688"/>
    <cellStyle name="强调文字颜色 2 6 3" xfId="4689"/>
    <cellStyle name="强调文字颜色 2 7" xfId="4690"/>
    <cellStyle name="强调文字颜色 2 7 2" xfId="4691"/>
    <cellStyle name="强调文字颜色 2 8" xfId="4692"/>
    <cellStyle name="适中 5 2 2" xfId="4693"/>
    <cellStyle name="强调文字颜色 2 9" xfId="4694"/>
    <cellStyle name="强调文字颜色 3 2 3" xfId="4695"/>
    <cellStyle name="强调文字颜色 3 2 3 2 3" xfId="4696"/>
    <cellStyle name="强调文字颜色 3 2 3 3 2" xfId="4697"/>
    <cellStyle name="强调文字颜色 3 2 3 4" xfId="4698"/>
    <cellStyle name="强调文字颜色 3 2 4" xfId="4699"/>
    <cellStyle name="强调文字颜色 3 4 2 2 2" xfId="4700"/>
    <cellStyle name="强调文字颜色 3 5 2 2 2" xfId="4701"/>
    <cellStyle name="强调文字颜色 3 5 2 3" xfId="4702"/>
    <cellStyle name="强调文字颜色 3 5 3 2" xfId="4703"/>
    <cellStyle name="强调文字颜色 3 6" xfId="4704"/>
    <cellStyle name="强调文字颜色 3 7" xfId="4705"/>
    <cellStyle name="强调文字颜色 3 7 2" xfId="4706"/>
    <cellStyle name="强调文字颜色 3 8" xfId="4707"/>
    <cellStyle name="适中 5 3 2" xfId="4708"/>
    <cellStyle name="强调文字颜色 3 9" xfId="4709"/>
    <cellStyle name="强调文字颜色 4 2 2" xfId="4710"/>
    <cellStyle name="强调文字颜色 4 2 3" xfId="4711"/>
    <cellStyle name="强调文字颜色 4 2 3 5" xfId="4712"/>
    <cellStyle name="强调文字颜色 4 2 4" xfId="4713"/>
    <cellStyle name="强调文字颜色 4 2 6" xfId="4714"/>
    <cellStyle name="强调文字颜色 4 2 7" xfId="4715"/>
    <cellStyle name="强调文字颜色 4 3" xfId="4716"/>
    <cellStyle name="强调文字颜色 4 3 2" xfId="4717"/>
    <cellStyle name="强调文字颜色 4 4" xfId="4718"/>
    <cellStyle name="强调文字颜色 4 4 2" xfId="4719"/>
    <cellStyle name="强调文字颜色 4 5" xfId="4720"/>
    <cellStyle name="强调文字颜色 4 5 2" xfId="4721"/>
    <cellStyle name="强调文字颜色 4 5 2 2 2" xfId="4722"/>
    <cellStyle name="强调文字颜色 4 5 4" xfId="4723"/>
    <cellStyle name="强调文字颜色 4 6" xfId="4724"/>
    <cellStyle name="强调文字颜色 4 6 2" xfId="4725"/>
    <cellStyle name="强调文字颜色 4 6 3" xfId="4726"/>
    <cellStyle name="强调文字颜色 4 7" xfId="4727"/>
    <cellStyle name="强调文字颜色 4 7 2" xfId="4728"/>
    <cellStyle name="强调文字颜色 4 8" xfId="4729"/>
    <cellStyle name="强调文字颜色 4 9" xfId="4730"/>
    <cellStyle name="强调文字颜色 5 2 2" xfId="4731"/>
    <cellStyle name="强调文字颜色 5 2 2 2" xfId="4732"/>
    <cellStyle name="强调文字颜色 5 2 2 2 2" xfId="4733"/>
    <cellStyle name="强调文字颜色 5 2 2 2 2 2" xfId="4734"/>
    <cellStyle name="强调文字颜色 5 2 2 2 3" xfId="4735"/>
    <cellStyle name="强调文字颜色 5 2 2 3" xfId="4736"/>
    <cellStyle name="强调文字颜色 5 2 2 3 2" xfId="4737"/>
    <cellStyle name="强调文字颜色 5 2 2 4" xfId="4738"/>
    <cellStyle name="强调文字颜色 5 2 3 2" xfId="4739"/>
    <cellStyle name="强调文字颜色 5 2 3 2 2" xfId="4740"/>
    <cellStyle name="强调文字颜色 5 2 3 2 2 2" xfId="4741"/>
    <cellStyle name="强调文字颜色 5 2 3 2 3" xfId="4742"/>
    <cellStyle name="强调文字颜色 5 2 3 3" xfId="4743"/>
    <cellStyle name="强调文字颜色 5 2 3 3 2" xfId="4744"/>
    <cellStyle name="强调文字颜色 5 2 3 4" xfId="4745"/>
    <cellStyle name="强调文字颜色 5 2 3 5" xfId="4746"/>
    <cellStyle name="强调文字颜色 5 2 4" xfId="4747"/>
    <cellStyle name="强调文字颜色 5 2 4 2" xfId="4748"/>
    <cellStyle name="强调文字颜色 5 2 4 2 2" xfId="4749"/>
    <cellStyle name="强调文字颜色 5 2 4 3" xfId="4750"/>
    <cellStyle name="输出 6 2 2" xfId="4751"/>
    <cellStyle name="强调文字颜色 5 2 5 2" xfId="4752"/>
    <cellStyle name="输出 6 3" xfId="4753"/>
    <cellStyle name="强调文字颜色 5 2 6" xfId="4754"/>
    <cellStyle name="强调文字颜色 5 2 7" xfId="4755"/>
    <cellStyle name="强调文字颜色 5 3" xfId="4756"/>
    <cellStyle name="强调文字颜色 5 3 2" xfId="4757"/>
    <cellStyle name="强调文字颜色 5 3 2 2" xfId="4758"/>
    <cellStyle name="强调文字颜色 5 3 2 2 2" xfId="4759"/>
    <cellStyle name="强调文字颜色 5 3 2 3" xfId="4760"/>
    <cellStyle name="强调文字颜色 5 3 2 4" xfId="4761"/>
    <cellStyle name="强调文字颜色 5 3 3 2 2" xfId="4762"/>
    <cellStyle name="强调文字颜色 5 3 3 3" xfId="4763"/>
    <cellStyle name="强调文字颜色 5 4" xfId="4764"/>
    <cellStyle name="强调文字颜色 5 4 2" xfId="4765"/>
    <cellStyle name="强调文字颜色 5 4 2 2" xfId="4766"/>
    <cellStyle name="强调文字颜色 5 4 2 3" xfId="4767"/>
    <cellStyle name="强调文字颜色 5 4 4" xfId="4768"/>
    <cellStyle name="强调文字颜色 5 5" xfId="4769"/>
    <cellStyle name="强调文字颜色 5 5 2 2" xfId="4770"/>
    <cellStyle name="强调文字颜色 5 5 2 2 2" xfId="4771"/>
    <cellStyle name="强调文字颜色 5 5 2 3" xfId="4772"/>
    <cellStyle name="强调文字颜色 5 5 3" xfId="4773"/>
    <cellStyle name="强调文字颜色 5 5 3 2" xfId="4774"/>
    <cellStyle name="强调文字颜色 5 5 4" xfId="4775"/>
    <cellStyle name="强调文字颜色 5 6" xfId="4776"/>
    <cellStyle name="强调文字颜色 5 6 2" xfId="4777"/>
    <cellStyle name="强调文字颜色 5 6 2 2" xfId="4778"/>
    <cellStyle name="强调文字颜色 5 6 3" xfId="4779"/>
    <cellStyle name="强调文字颜色 5 7 2" xfId="4780"/>
    <cellStyle name="强调文字颜色 5 8" xfId="4781"/>
    <cellStyle name="强调文字颜色 5 9" xfId="4782"/>
    <cellStyle name="强调文字颜色 6 2" xfId="4783"/>
    <cellStyle name="强调文字颜色 6 2 2" xfId="4784"/>
    <cellStyle name="强调文字颜色 6 2 2 2" xfId="4785"/>
    <cellStyle name="强调文字颜色 6 2 2 2 2" xfId="4786"/>
    <cellStyle name="强调文字颜色 6 2 2 2 3" xfId="4787"/>
    <cellStyle name="强调文字颜色 6 2 2 3" xfId="4788"/>
    <cellStyle name="数字 2 3" xfId="4789"/>
    <cellStyle name="强调文字颜色 6 2 2 3 2" xfId="4790"/>
    <cellStyle name="强调文字颜色 6 2 2 4" xfId="4791"/>
    <cellStyle name="强调文字颜色 6 2 3" xfId="4792"/>
    <cellStyle name="强调文字颜色 6 2 3 2" xfId="4793"/>
    <cellStyle name="强调文字颜色 6 2 3 2 2" xfId="4794"/>
    <cellStyle name="强调文字颜色 6 2 3 2 2 2" xfId="4795"/>
    <cellStyle name="强调文字颜色 6 2 3 2 3" xfId="4796"/>
    <cellStyle name="强调文字颜色 6 2 3 3 2" xfId="4797"/>
    <cellStyle name="强调文字颜色 6 2 3 4" xfId="4798"/>
    <cellStyle name="强调文字颜色 6 2 3 5" xfId="4799"/>
    <cellStyle name="强调文字颜色 6 2 4" xfId="4800"/>
    <cellStyle name="强调文字颜色 6 2 4 2" xfId="4801"/>
    <cellStyle name="适中 3 3" xfId="4802"/>
    <cellStyle name="强调文字颜色 6 2 4 2 2" xfId="4803"/>
    <cellStyle name="强调文字颜色 6 2 4 3" xfId="4804"/>
    <cellStyle name="强调文字颜色 6 2 5 2" xfId="4805"/>
    <cellStyle name="强调文字颜色 6 2 6" xfId="4806"/>
    <cellStyle name="强调文字颜色 6 2 7" xfId="4807"/>
    <cellStyle name="强调文字颜色 6 3" xfId="4808"/>
    <cellStyle name="强调文字颜色 6 3 2" xfId="4809"/>
    <cellStyle name="强调文字颜色 6 3 2 2" xfId="4810"/>
    <cellStyle name="强调文字颜色 6 3 2 2 2" xfId="4811"/>
    <cellStyle name="强调文字颜色 6 3 2 2 2 2" xfId="4812"/>
    <cellStyle name="强调文字颜色 6 3 2 3" xfId="4813"/>
    <cellStyle name="强调文字颜色 6 3 2 3 2" xfId="4814"/>
    <cellStyle name="强调文字颜色 6 3 2 4" xfId="4815"/>
    <cellStyle name="强调文字颜色 6 3 3 2 2" xfId="4816"/>
    <cellStyle name="强调文字颜色 6 3 3 3" xfId="4817"/>
    <cellStyle name="强调文字颜色 6 3 4 2" xfId="4818"/>
    <cellStyle name="强调文字颜色 6 4" xfId="4819"/>
    <cellStyle name="强调文字颜色 6 4 2" xfId="4820"/>
    <cellStyle name="强调文字颜色 6 4 2 2" xfId="4821"/>
    <cellStyle name="强调文字颜色 6 4 2 2 2" xfId="4822"/>
    <cellStyle name="强调文字颜色 6 4 2 3" xfId="4823"/>
    <cellStyle name="强调文字颜色 6 4 3 2" xfId="4824"/>
    <cellStyle name="强调文字颜色 6 4 4" xfId="4825"/>
    <cellStyle name="强调文字颜色 6 5" xfId="4826"/>
    <cellStyle name="强调文字颜色 6 5 2" xfId="4827"/>
    <cellStyle name="强调文字颜色 6 5 2 2" xfId="4828"/>
    <cellStyle name="强调文字颜色 6 5 2 2 2" xfId="4829"/>
    <cellStyle name="强调文字颜色 6 5 2 3" xfId="4830"/>
    <cellStyle name="强调文字颜色 6 5 3" xfId="4831"/>
    <cellStyle name="强调文字颜色 6 5 3 2" xfId="4832"/>
    <cellStyle name="强调文字颜色 6 5 4" xfId="4833"/>
    <cellStyle name="强调文字颜色 6 6" xfId="4834"/>
    <cellStyle name="强调文字颜色 6 6 2" xfId="4835"/>
    <cellStyle name="强调文字颜色 6 6 2 2" xfId="4836"/>
    <cellStyle name="强调文字颜色 6 6 3" xfId="4837"/>
    <cellStyle name="强调文字颜色 6 7" xfId="4838"/>
    <cellStyle name="强调文字颜色 6 7 2" xfId="4839"/>
    <cellStyle name="强调文字颜色 6 8" xfId="4840"/>
    <cellStyle name="强调文字颜色 6 9" xfId="4841"/>
    <cellStyle name="适中 2 2 2" xfId="4842"/>
    <cellStyle name="适中 2 2 2 2" xfId="4843"/>
    <cellStyle name="适中 2 2 2 2 2" xfId="4844"/>
    <cellStyle name="适中 2 2 2 3" xfId="4845"/>
    <cellStyle name="适中 2 2 3 2" xfId="4846"/>
    <cellStyle name="适中 2 2 4" xfId="4847"/>
    <cellStyle name="适中 2 3" xfId="4848"/>
    <cellStyle name="适中 2 3 2" xfId="4849"/>
    <cellStyle name="适中 2 3 2 2" xfId="4850"/>
    <cellStyle name="适中 2 4" xfId="4851"/>
    <cellStyle name="适中 2 5" xfId="4852"/>
    <cellStyle name="适中 3 2" xfId="4853"/>
    <cellStyle name="适中 3 2 2" xfId="4854"/>
    <cellStyle name="适中 3 2 2 3" xfId="4855"/>
    <cellStyle name="适中 3 2 3" xfId="4856"/>
    <cellStyle name="适中 3 2 3 2" xfId="4857"/>
    <cellStyle name="适中 3 2 4" xfId="4858"/>
    <cellStyle name="适中 3 3 2" xfId="4859"/>
    <cellStyle name="适中 3 3 2 2" xfId="4860"/>
    <cellStyle name="适中 3 3 3" xfId="4861"/>
    <cellStyle name="适中 3 4" xfId="4862"/>
    <cellStyle name="适中 3 4 2" xfId="4863"/>
    <cellStyle name="适中 3 5" xfId="4864"/>
    <cellStyle name="适中 4" xfId="4865"/>
    <cellStyle name="适中 4 2" xfId="4866"/>
    <cellStyle name="适中 4 2 2" xfId="4867"/>
    <cellStyle name="适中 4 3" xfId="4868"/>
    <cellStyle name="适中 4 3 2" xfId="4869"/>
    <cellStyle name="适中 4 4" xfId="4870"/>
    <cellStyle name="适中 5 2" xfId="4871"/>
    <cellStyle name="适中 5 2 2 2" xfId="4872"/>
    <cellStyle name="适中 5 3" xfId="4873"/>
    <cellStyle name="适中 5 4" xfId="4874"/>
    <cellStyle name="适中 6 2" xfId="4875"/>
    <cellStyle name="适中 6 2 2" xfId="4876"/>
    <cellStyle name="适中 6 3" xfId="4877"/>
    <cellStyle name="适中 7" xfId="4878"/>
    <cellStyle name="适中 7 2" xfId="4879"/>
    <cellStyle name="输出 2 2 2" xfId="4880"/>
    <cellStyle name="输出 2 2 2 2" xfId="4881"/>
    <cellStyle name="输出 2 2 2 3" xfId="4882"/>
    <cellStyle name="输出 2 2 3" xfId="4883"/>
    <cellStyle name="输出 2 2 3 2" xfId="4884"/>
    <cellStyle name="输出 2 3" xfId="4885"/>
    <cellStyle name="输出 2 3 2" xfId="4886"/>
    <cellStyle name="输出 2 3 2 2" xfId="4887"/>
    <cellStyle name="输出 2 3 2 2 2" xfId="4888"/>
    <cellStyle name="输出 2 3 3 2" xfId="4889"/>
    <cellStyle name="输出 2 4" xfId="4890"/>
    <cellStyle name="输出 2 4 2" xfId="4891"/>
    <cellStyle name="输出 2 4 2 2" xfId="4892"/>
    <cellStyle name="输出 2 4 3" xfId="4893"/>
    <cellStyle name="输出 2 5" xfId="4894"/>
    <cellStyle name="输出 2 5 2" xfId="4895"/>
    <cellStyle name="输出 2 6" xfId="4896"/>
    <cellStyle name="输出 2 7" xfId="4897"/>
    <cellStyle name="输出 3 2" xfId="4898"/>
    <cellStyle name="输出 3 2 2" xfId="4899"/>
    <cellStyle name="输出 3 2 2 2" xfId="4900"/>
    <cellStyle name="输出 3 2 2 2 2" xfId="4901"/>
    <cellStyle name="输出 3 2 3 2" xfId="4902"/>
    <cellStyle name="输出 3 2 4" xfId="4903"/>
    <cellStyle name="输出 3 3" xfId="4904"/>
    <cellStyle name="输出 3 3 2" xfId="4905"/>
    <cellStyle name="输出 3 3 2 2" xfId="4906"/>
    <cellStyle name="输出 3 3 3" xfId="4907"/>
    <cellStyle name="输出 3 4" xfId="4908"/>
    <cellStyle name="输出 3 4 2" xfId="4909"/>
    <cellStyle name="输出 3 5" xfId="4910"/>
    <cellStyle name="输出 4" xfId="4911"/>
    <cellStyle name="输出 5" xfId="4912"/>
    <cellStyle name="输出 5 2" xfId="4913"/>
    <cellStyle name="输出 5 2 2" xfId="4914"/>
    <cellStyle name="输出 5 2 2 2" xfId="4915"/>
    <cellStyle name="输出 5 2 3" xfId="4916"/>
    <cellStyle name="输出 5 3" xfId="4917"/>
    <cellStyle name="输出 5 3 2" xfId="4918"/>
    <cellStyle name="输出 5 4" xfId="4919"/>
    <cellStyle name="输入 2 2 2" xfId="4920"/>
    <cellStyle name="输入 2 2 2 2" xfId="4921"/>
    <cellStyle name="输入 2 2 2 2 2" xfId="4922"/>
    <cellStyle name="输入 2 2 3" xfId="4923"/>
    <cellStyle name="输入 2 2 3 2" xfId="4924"/>
    <cellStyle name="输入 2 2 4" xfId="4925"/>
    <cellStyle name="输入 2 3" xfId="4926"/>
    <cellStyle name="输入 2 3 2" xfId="4927"/>
    <cellStyle name="输入 2 3 2 2" xfId="4928"/>
    <cellStyle name="输入 2 3 3" xfId="4929"/>
    <cellStyle name="输入 2 4" xfId="4930"/>
    <cellStyle name="输入 2 4 2" xfId="4931"/>
    <cellStyle name="输入 3 2" xfId="4932"/>
    <cellStyle name="输入 3 2 2" xfId="4933"/>
    <cellStyle name="输入 3 2 2 2" xfId="4934"/>
    <cellStyle name="输入 3 2 2 2 2" xfId="4935"/>
    <cellStyle name="输入 3 2 2 3" xfId="4936"/>
    <cellStyle name="输入 3 2 3" xfId="4937"/>
    <cellStyle name="输入 3 2 3 2" xfId="4938"/>
    <cellStyle name="输入 3 3" xfId="4939"/>
    <cellStyle name="输入 3 3 2 2" xfId="4940"/>
    <cellStyle name="输入 3 3 3" xfId="4941"/>
    <cellStyle name="输入 3 4" xfId="4942"/>
    <cellStyle name="输入 3 4 2" xfId="4943"/>
    <cellStyle name="输入 4" xfId="4944"/>
    <cellStyle name="输入 4 2" xfId="4945"/>
    <cellStyle name="输入 4 2 2" xfId="4946"/>
    <cellStyle name="输入 4 2 2 2" xfId="4947"/>
    <cellStyle name="输入 4 3" xfId="4948"/>
    <cellStyle name="输入 4 3 2" xfId="4949"/>
    <cellStyle name="输入 4 4" xfId="4950"/>
    <cellStyle name="输入 6 3" xfId="4951"/>
    <cellStyle name="输入 5 2 2" xfId="4952"/>
    <cellStyle name="输入 5 2 2 2" xfId="4953"/>
    <cellStyle name="输入 5 2 3" xfId="4954"/>
    <cellStyle name="输入 5 3" xfId="4955"/>
    <cellStyle name="注释 4" xfId="4956"/>
    <cellStyle name="输入 5 3 2" xfId="4957"/>
    <cellStyle name="输入 5 4" xfId="4958"/>
    <cellStyle name="输入 6 2 2" xfId="4959"/>
    <cellStyle name="数字" xfId="4960"/>
    <cellStyle name="数字 2" xfId="4961"/>
    <cellStyle name="数字 2 2" xfId="4962"/>
    <cellStyle name="数字 2 2 2" xfId="4963"/>
    <cellStyle name="数字 2 2 3" xfId="4964"/>
    <cellStyle name="数字 2 3 2" xfId="4965"/>
    <cellStyle name="数字 3" xfId="4966"/>
    <cellStyle name="数字 3 2" xfId="4967"/>
    <cellStyle name="数字 3 2 2" xfId="4968"/>
    <cellStyle name="数字 3 3" xfId="4969"/>
    <cellStyle name="数字 4 2" xfId="4970"/>
    <cellStyle name="数字 5" xfId="4971"/>
    <cellStyle name="未定义" xfId="4972"/>
    <cellStyle name="着色 1" xfId="4973"/>
    <cellStyle name="着色 1 2" xfId="4974"/>
    <cellStyle name="着色 2" xfId="4975"/>
    <cellStyle name="着色 2 2" xfId="4976"/>
    <cellStyle name="着色 3" xfId="4977"/>
    <cellStyle name="着色 3 2" xfId="4978"/>
    <cellStyle name="着色 5 2" xfId="4979"/>
    <cellStyle name="着色 6" xfId="4980"/>
    <cellStyle name="着色 6 2" xfId="4981"/>
    <cellStyle name="寘嬫愗傝 [0.00]_Region Orders (2)" xfId="4982"/>
    <cellStyle name="注释 2" xfId="4983"/>
    <cellStyle name="注释 2 2 2 3" xfId="4984"/>
    <cellStyle name="注释 2 2 3 2" xfId="4985"/>
    <cellStyle name="注释 2 2 3 3" xfId="4986"/>
    <cellStyle name="注释 2 2 5" xfId="4987"/>
    <cellStyle name="注释 2 5" xfId="4988"/>
    <cellStyle name="注释 3 4 2" xfId="4989"/>
    <cellStyle name="注释 5" xfId="4990"/>
    <cellStyle name="注释 5 3 2" xfId="4991"/>
    <cellStyle name="注释 6 2" xfId="4992"/>
    <cellStyle name="注释 6 2 2" xfId="4993"/>
    <cellStyle name="注释 6 3" xfId="4994"/>
    <cellStyle name="注释 7" xfId="4995"/>
    <cellStyle name="注释 7 2" xfId="4996"/>
    <cellStyle name="注释 8" xfId="4997"/>
    <cellStyle name="注释 9" xfId="499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8" Type="http://schemas.openxmlformats.org/officeDocument/2006/relationships/sharedStrings" Target="sharedStrings.xml"/><Relationship Id="rId47" Type="http://schemas.openxmlformats.org/officeDocument/2006/relationships/styles" Target="styles.xml"/><Relationship Id="rId46" Type="http://schemas.openxmlformats.org/officeDocument/2006/relationships/theme" Target="theme/theme1.xml"/><Relationship Id="rId45" Type="http://schemas.openxmlformats.org/officeDocument/2006/relationships/externalLink" Target="externalLinks/externalLink2.xml"/><Relationship Id="rId44" Type="http://schemas.openxmlformats.org/officeDocument/2006/relationships/externalLink" Target="externalLinks/externalLink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
      <sheetName val=""/>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zoomScale="85" zoomScaleNormal="85" workbookViewId="0">
      <selection activeCell="H16" sqref="H16"/>
    </sheetView>
  </sheetViews>
  <sheetFormatPr defaultColWidth="9" defaultRowHeight="14.25" outlineLevelCol="1"/>
  <cols>
    <col min="1" max="1" width="7.375" style="237" customWidth="1"/>
    <col min="2" max="2" width="65.5" style="238" customWidth="1"/>
    <col min="3" max="7" width="9" style="238"/>
    <col min="8" max="8" width="58.625" style="238" customWidth="1"/>
    <col min="9" max="16384" width="9" style="238"/>
  </cols>
  <sheetData>
    <row r="1" ht="23.25" customHeight="1" spans="1:1">
      <c r="A1" s="239" t="s">
        <v>0</v>
      </c>
    </row>
    <row r="2" s="236" customFormat="1" ht="35.1" customHeight="1" spans="1:2">
      <c r="A2" s="240" t="s">
        <v>1</v>
      </c>
      <c r="B2" s="240"/>
    </row>
    <row r="3" spans="1:2">
      <c r="A3" s="241"/>
      <c r="B3" s="241"/>
    </row>
    <row r="4" ht="30" customHeight="1" spans="1:2">
      <c r="A4" s="242" t="s">
        <v>2</v>
      </c>
      <c r="B4" s="242"/>
    </row>
    <row r="5" ht="30" customHeight="1" spans="1:2">
      <c r="A5" s="243" t="s">
        <v>3</v>
      </c>
      <c r="B5" s="244" t="s">
        <v>4</v>
      </c>
    </row>
    <row r="6" ht="30" customHeight="1" spans="1:2">
      <c r="A6" s="243" t="s">
        <v>5</v>
      </c>
      <c r="B6" s="244" t="s">
        <v>6</v>
      </c>
    </row>
    <row r="7" ht="30" customHeight="1" spans="1:2">
      <c r="A7" s="243" t="s">
        <v>7</v>
      </c>
      <c r="B7" s="244" t="s">
        <v>8</v>
      </c>
    </row>
    <row r="8" ht="30" customHeight="1" spans="1:2">
      <c r="A8" s="243" t="s">
        <v>9</v>
      </c>
      <c r="B8" s="244" t="s">
        <v>10</v>
      </c>
    </row>
    <row r="9" ht="30" customHeight="1" spans="1:2">
      <c r="A9" s="243" t="s">
        <v>11</v>
      </c>
      <c r="B9" s="244" t="s">
        <v>12</v>
      </c>
    </row>
    <row r="10" ht="30" customHeight="1" spans="1:2">
      <c r="A10" s="243" t="s">
        <v>13</v>
      </c>
      <c r="B10" s="244" t="s">
        <v>14</v>
      </c>
    </row>
    <row r="11" ht="30" customHeight="1" spans="1:2">
      <c r="A11" s="243" t="s">
        <v>15</v>
      </c>
      <c r="B11" s="244" t="s">
        <v>16</v>
      </c>
    </row>
    <row r="12" ht="30" customHeight="1" spans="1:2">
      <c r="A12" s="243" t="s">
        <v>17</v>
      </c>
      <c r="B12" s="244" t="s">
        <v>18</v>
      </c>
    </row>
    <row r="13" ht="30" customHeight="1" spans="1:2">
      <c r="A13" s="243" t="s">
        <v>19</v>
      </c>
      <c r="B13" s="244" t="s">
        <v>20</v>
      </c>
    </row>
    <row r="14" ht="30" customHeight="1" spans="1:2">
      <c r="A14" s="243" t="s">
        <v>21</v>
      </c>
      <c r="B14" s="244" t="s">
        <v>22</v>
      </c>
    </row>
    <row r="15" ht="30" customHeight="1" spans="1:2">
      <c r="A15" s="243" t="s">
        <v>23</v>
      </c>
      <c r="B15" s="244" t="s">
        <v>24</v>
      </c>
    </row>
  </sheetData>
  <mergeCells count="3">
    <mergeCell ref="A2:B2"/>
    <mergeCell ref="A3:B3"/>
    <mergeCell ref="A4:B4"/>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A1" sqref="$A1:$XFD1"/>
    </sheetView>
  </sheetViews>
  <sheetFormatPr defaultColWidth="9" defaultRowHeight="14.25" outlineLevelCol="2"/>
  <cols>
    <col min="1" max="1" width="50.75" style="88" customWidth="1"/>
    <col min="2" max="2" width="29.75" style="88" customWidth="1"/>
    <col min="3" max="16384" width="9" style="88"/>
  </cols>
  <sheetData>
    <row r="1" spans="1:2">
      <c r="A1" s="89" t="s">
        <v>413</v>
      </c>
      <c r="B1" s="90"/>
    </row>
    <row r="2" ht="38.25" customHeight="1" spans="1:2">
      <c r="A2" s="91" t="s">
        <v>414</v>
      </c>
      <c r="B2" s="91"/>
    </row>
    <row r="3" ht="18" customHeight="1" spans="1:2">
      <c r="A3" s="92"/>
      <c r="B3" s="93" t="s">
        <v>27</v>
      </c>
    </row>
    <row r="4" ht="30" customHeight="1" spans="1:2">
      <c r="A4" s="94" t="s">
        <v>415</v>
      </c>
      <c r="B4" s="94" t="s">
        <v>31</v>
      </c>
    </row>
    <row r="5" ht="30" customHeight="1" spans="1:3">
      <c r="A5" s="94" t="s">
        <v>57</v>
      </c>
      <c r="B5" s="95">
        <f>SUM(B6:B8)</f>
        <v>41.6</v>
      </c>
      <c r="C5" s="96"/>
    </row>
    <row r="6" ht="30" customHeight="1" spans="1:3">
      <c r="A6" s="97" t="s">
        <v>416</v>
      </c>
      <c r="B6" s="97">
        <v>0</v>
      </c>
      <c r="C6" s="98" t="str">
        <f>IF(附表9!B6&gt;=附表8!C31,"","错误")</f>
        <v/>
      </c>
    </row>
    <row r="7" ht="30" customHeight="1" spans="1:3">
      <c r="A7" s="97" t="s">
        <v>417</v>
      </c>
      <c r="B7" s="97">
        <v>3</v>
      </c>
      <c r="C7" s="98" t="str">
        <f>IF(B7&gt;=附表8!C36,"","错误")</f>
        <v/>
      </c>
    </row>
    <row r="8" ht="30" customHeight="1" spans="1:3">
      <c r="A8" s="97" t="s">
        <v>418</v>
      </c>
      <c r="B8" s="95">
        <f>SUM(B9:B10)</f>
        <v>38.6</v>
      </c>
      <c r="C8" s="96"/>
    </row>
    <row r="9" ht="30" customHeight="1" spans="1:3">
      <c r="A9" s="99" t="s">
        <v>419</v>
      </c>
      <c r="B9" s="97">
        <v>38.6</v>
      </c>
      <c r="C9" s="98" t="str">
        <f>IF(B9&gt;=附表8!C44,"","错误")</f>
        <v/>
      </c>
    </row>
    <row r="10" ht="30" customHeight="1" spans="1:3">
      <c r="A10" s="99" t="s">
        <v>420</v>
      </c>
      <c r="B10" s="97">
        <v>0</v>
      </c>
      <c r="C10" s="98" t="str">
        <f>IF(B10&gt;=附表8!C90,"","错误")</f>
        <v/>
      </c>
    </row>
    <row r="11" ht="46.5" customHeight="1" spans="1:2">
      <c r="A11" s="100" t="s">
        <v>421</v>
      </c>
      <c r="B11" s="100"/>
    </row>
  </sheetData>
  <sheetProtection password="CF7A" sheet="1" objects="1" scenarios="1"/>
  <mergeCells count="2">
    <mergeCell ref="A2:B2"/>
    <mergeCell ref="A11:B11"/>
  </mergeCells>
  <printOptions horizontalCentered="1"/>
  <pageMargins left="0.62992125984252" right="0.236220472440945" top="0.748031496062992" bottom="0.748031496062992" header="0.31496062992126" footer="0.31496062992126"/>
  <pageSetup paperSize="9" firstPageNumber="22" fitToHeight="0" orientation="portrait"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10" workbookViewId="0">
      <selection activeCell="A1" sqref="$A1:$XFD1"/>
    </sheetView>
  </sheetViews>
  <sheetFormatPr defaultColWidth="9" defaultRowHeight="14.25"/>
  <cols>
    <col min="1" max="1" width="14.375" style="6" customWidth="1"/>
    <col min="2" max="2" width="15.25" style="1" customWidth="1"/>
    <col min="3" max="3" width="16.25" style="1" customWidth="1"/>
    <col min="4" max="4" width="9.875" style="1" customWidth="1"/>
    <col min="5" max="9" width="6.75" style="1" customWidth="1"/>
    <col min="10" max="252" width="8.875" style="1" customWidth="1"/>
    <col min="253" max="254" width="8.875" style="5" customWidth="1"/>
    <col min="255" max="256" width="9" style="73"/>
    <col min="257" max="257" width="12.875" style="73" customWidth="1"/>
    <col min="258" max="258" width="15.875" style="73" customWidth="1"/>
    <col min="259" max="259" width="11" style="73" customWidth="1"/>
    <col min="260" max="260" width="9" style="73" hidden="1" customWidth="1"/>
    <col min="261" max="264" width="8.25" style="73" customWidth="1"/>
    <col min="265" max="265" width="16.25" style="73" customWidth="1"/>
    <col min="266" max="510" width="8.875" style="73" customWidth="1"/>
    <col min="511" max="512" width="9" style="73"/>
    <col min="513" max="513" width="12.875" style="73" customWidth="1"/>
    <col min="514" max="514" width="15.875" style="73" customWidth="1"/>
    <col min="515" max="515" width="11" style="73" customWidth="1"/>
    <col min="516" max="516" width="9" style="73" hidden="1" customWidth="1"/>
    <col min="517" max="520" width="8.25" style="73" customWidth="1"/>
    <col min="521" max="521" width="16.25" style="73" customWidth="1"/>
    <col min="522" max="766" width="8.875" style="73" customWidth="1"/>
    <col min="767" max="768" width="9" style="73"/>
    <col min="769" max="769" width="12.875" style="73" customWidth="1"/>
    <col min="770" max="770" width="15.875" style="73" customWidth="1"/>
    <col min="771" max="771" width="11" style="73" customWidth="1"/>
    <col min="772" max="772" width="9" style="73" hidden="1" customWidth="1"/>
    <col min="773" max="776" width="8.25" style="73" customWidth="1"/>
    <col min="777" max="777" width="16.25" style="73" customWidth="1"/>
    <col min="778" max="1022" width="8.875" style="73" customWidth="1"/>
    <col min="1023" max="1024" width="9" style="73"/>
    <col min="1025" max="1025" width="12.875" style="73" customWidth="1"/>
    <col min="1026" max="1026" width="15.875" style="73" customWidth="1"/>
    <col min="1027" max="1027" width="11" style="73" customWidth="1"/>
    <col min="1028" max="1028" width="9" style="73" hidden="1" customWidth="1"/>
    <col min="1029" max="1032" width="8.25" style="73" customWidth="1"/>
    <col min="1033" max="1033" width="16.25" style="73" customWidth="1"/>
    <col min="1034" max="1278" width="8.875" style="73" customWidth="1"/>
    <col min="1279" max="1280" width="9" style="73"/>
    <col min="1281" max="1281" width="12.875" style="73" customWidth="1"/>
    <col min="1282" max="1282" width="15.875" style="73" customWidth="1"/>
    <col min="1283" max="1283" width="11" style="73" customWidth="1"/>
    <col min="1284" max="1284" width="9" style="73" hidden="1" customWidth="1"/>
    <col min="1285" max="1288" width="8.25" style="73" customWidth="1"/>
    <col min="1289" max="1289" width="16.25" style="73" customWidth="1"/>
    <col min="1290" max="1534" width="8.875" style="73" customWidth="1"/>
    <col min="1535" max="1536" width="9" style="73"/>
    <col min="1537" max="1537" width="12.875" style="73" customWidth="1"/>
    <col min="1538" max="1538" width="15.875" style="73" customWidth="1"/>
    <col min="1539" max="1539" width="11" style="73" customWidth="1"/>
    <col min="1540" max="1540" width="9" style="73" hidden="1" customWidth="1"/>
    <col min="1541" max="1544" width="8.25" style="73" customWidth="1"/>
    <col min="1545" max="1545" width="16.25" style="73" customWidth="1"/>
    <col min="1546" max="1790" width="8.875" style="73" customWidth="1"/>
    <col min="1791" max="1792" width="9" style="73"/>
    <col min="1793" max="1793" width="12.875" style="73" customWidth="1"/>
    <col min="1794" max="1794" width="15.875" style="73" customWidth="1"/>
    <col min="1795" max="1795" width="11" style="73" customWidth="1"/>
    <col min="1796" max="1796" width="9" style="73" hidden="1" customWidth="1"/>
    <col min="1797" max="1800" width="8.25" style="73" customWidth="1"/>
    <col min="1801" max="1801" width="16.25" style="73" customWidth="1"/>
    <col min="1802" max="2046" width="8.875" style="73" customWidth="1"/>
    <col min="2047" max="2048" width="9" style="73"/>
    <col min="2049" max="2049" width="12.875" style="73" customWidth="1"/>
    <col min="2050" max="2050" width="15.875" style="73" customWidth="1"/>
    <col min="2051" max="2051" width="11" style="73" customWidth="1"/>
    <col min="2052" max="2052" width="9" style="73" hidden="1" customWidth="1"/>
    <col min="2053" max="2056" width="8.25" style="73" customWidth="1"/>
    <col min="2057" max="2057" width="16.25" style="73" customWidth="1"/>
    <col min="2058" max="2302" width="8.875" style="73" customWidth="1"/>
    <col min="2303" max="2304" width="9" style="73"/>
    <col min="2305" max="2305" width="12.875" style="73" customWidth="1"/>
    <col min="2306" max="2306" width="15.875" style="73" customWidth="1"/>
    <col min="2307" max="2307" width="11" style="73" customWidth="1"/>
    <col min="2308" max="2308" width="9" style="73" hidden="1" customWidth="1"/>
    <col min="2309" max="2312" width="8.25" style="73" customWidth="1"/>
    <col min="2313" max="2313" width="16.25" style="73" customWidth="1"/>
    <col min="2314" max="2558" width="8.875" style="73" customWidth="1"/>
    <col min="2559" max="2560" width="9" style="73"/>
    <col min="2561" max="2561" width="12.875" style="73" customWidth="1"/>
    <col min="2562" max="2562" width="15.875" style="73" customWidth="1"/>
    <col min="2563" max="2563" width="11" style="73" customWidth="1"/>
    <col min="2564" max="2564" width="9" style="73" hidden="1" customWidth="1"/>
    <col min="2565" max="2568" width="8.25" style="73" customWidth="1"/>
    <col min="2569" max="2569" width="16.25" style="73" customWidth="1"/>
    <col min="2570" max="2814" width="8.875" style="73" customWidth="1"/>
    <col min="2815" max="2816" width="9" style="73"/>
    <col min="2817" max="2817" width="12.875" style="73" customWidth="1"/>
    <col min="2818" max="2818" width="15.875" style="73" customWidth="1"/>
    <col min="2819" max="2819" width="11" style="73" customWidth="1"/>
    <col min="2820" max="2820" width="9" style="73" hidden="1" customWidth="1"/>
    <col min="2821" max="2824" width="8.25" style="73" customWidth="1"/>
    <col min="2825" max="2825" width="16.25" style="73" customWidth="1"/>
    <col min="2826" max="3070" width="8.875" style="73" customWidth="1"/>
    <col min="3071" max="3072" width="9" style="73"/>
    <col min="3073" max="3073" width="12.875" style="73" customWidth="1"/>
    <col min="3074" max="3074" width="15.875" style="73" customWidth="1"/>
    <col min="3075" max="3075" width="11" style="73" customWidth="1"/>
    <col min="3076" max="3076" width="9" style="73" hidden="1" customWidth="1"/>
    <col min="3077" max="3080" width="8.25" style="73" customWidth="1"/>
    <col min="3081" max="3081" width="16.25" style="73" customWidth="1"/>
    <col min="3082" max="3326" width="8.875" style="73" customWidth="1"/>
    <col min="3327" max="3328" width="9" style="73"/>
    <col min="3329" max="3329" width="12.875" style="73" customWidth="1"/>
    <col min="3330" max="3330" width="15.875" style="73" customWidth="1"/>
    <col min="3331" max="3331" width="11" style="73" customWidth="1"/>
    <col min="3332" max="3332" width="9" style="73" hidden="1" customWidth="1"/>
    <col min="3333" max="3336" width="8.25" style="73" customWidth="1"/>
    <col min="3337" max="3337" width="16.25" style="73" customWidth="1"/>
    <col min="3338" max="3582" width="8.875" style="73" customWidth="1"/>
    <col min="3583" max="3584" width="9" style="73"/>
    <col min="3585" max="3585" width="12.875" style="73" customWidth="1"/>
    <col min="3586" max="3586" width="15.875" style="73" customWidth="1"/>
    <col min="3587" max="3587" width="11" style="73" customWidth="1"/>
    <col min="3588" max="3588" width="9" style="73" hidden="1" customWidth="1"/>
    <col min="3589" max="3592" width="8.25" style="73" customWidth="1"/>
    <col min="3593" max="3593" width="16.25" style="73" customWidth="1"/>
    <col min="3594" max="3838" width="8.875" style="73" customWidth="1"/>
    <col min="3839" max="3840" width="9" style="73"/>
    <col min="3841" max="3841" width="12.875" style="73" customWidth="1"/>
    <col min="3842" max="3842" width="15.875" style="73" customWidth="1"/>
    <col min="3843" max="3843" width="11" style="73" customWidth="1"/>
    <col min="3844" max="3844" width="9" style="73" hidden="1" customWidth="1"/>
    <col min="3845" max="3848" width="8.25" style="73" customWidth="1"/>
    <col min="3849" max="3849" width="16.25" style="73" customWidth="1"/>
    <col min="3850" max="4094" width="8.875" style="73" customWidth="1"/>
    <col min="4095" max="4096" width="9" style="73"/>
    <col min="4097" max="4097" width="12.875" style="73" customWidth="1"/>
    <col min="4098" max="4098" width="15.875" style="73" customWidth="1"/>
    <col min="4099" max="4099" width="11" style="73" customWidth="1"/>
    <col min="4100" max="4100" width="9" style="73" hidden="1" customWidth="1"/>
    <col min="4101" max="4104" width="8.25" style="73" customWidth="1"/>
    <col min="4105" max="4105" width="16.25" style="73" customWidth="1"/>
    <col min="4106" max="4350" width="8.875" style="73" customWidth="1"/>
    <col min="4351" max="4352" width="9" style="73"/>
    <col min="4353" max="4353" width="12.875" style="73" customWidth="1"/>
    <col min="4354" max="4354" width="15.875" style="73" customWidth="1"/>
    <col min="4355" max="4355" width="11" style="73" customWidth="1"/>
    <col min="4356" max="4356" width="9" style="73" hidden="1" customWidth="1"/>
    <col min="4357" max="4360" width="8.25" style="73" customWidth="1"/>
    <col min="4361" max="4361" width="16.25" style="73" customWidth="1"/>
    <col min="4362" max="4606" width="8.875" style="73" customWidth="1"/>
    <col min="4607" max="4608" width="9" style="73"/>
    <col min="4609" max="4609" width="12.875" style="73" customWidth="1"/>
    <col min="4610" max="4610" width="15.875" style="73" customWidth="1"/>
    <col min="4611" max="4611" width="11" style="73" customWidth="1"/>
    <col min="4612" max="4612" width="9" style="73" hidden="1" customWidth="1"/>
    <col min="4613" max="4616" width="8.25" style="73" customWidth="1"/>
    <col min="4617" max="4617" width="16.25" style="73" customWidth="1"/>
    <col min="4618" max="4862" width="8.875" style="73" customWidth="1"/>
    <col min="4863" max="4864" width="9" style="73"/>
    <col min="4865" max="4865" width="12.875" style="73" customWidth="1"/>
    <col min="4866" max="4866" width="15.875" style="73" customWidth="1"/>
    <col min="4867" max="4867" width="11" style="73" customWidth="1"/>
    <col min="4868" max="4868" width="9" style="73" hidden="1" customWidth="1"/>
    <col min="4869" max="4872" width="8.25" style="73" customWidth="1"/>
    <col min="4873" max="4873" width="16.25" style="73" customWidth="1"/>
    <col min="4874" max="5118" width="8.875" style="73" customWidth="1"/>
    <col min="5119" max="5120" width="9" style="73"/>
    <col min="5121" max="5121" width="12.875" style="73" customWidth="1"/>
    <col min="5122" max="5122" width="15.875" style="73" customWidth="1"/>
    <col min="5123" max="5123" width="11" style="73" customWidth="1"/>
    <col min="5124" max="5124" width="9" style="73" hidden="1" customWidth="1"/>
    <col min="5125" max="5128" width="8.25" style="73" customWidth="1"/>
    <col min="5129" max="5129" width="16.25" style="73" customWidth="1"/>
    <col min="5130" max="5374" width="8.875" style="73" customWidth="1"/>
    <col min="5375" max="5376" width="9" style="73"/>
    <col min="5377" max="5377" width="12.875" style="73" customWidth="1"/>
    <col min="5378" max="5378" width="15.875" style="73" customWidth="1"/>
    <col min="5379" max="5379" width="11" style="73" customWidth="1"/>
    <col min="5380" max="5380" width="9" style="73" hidden="1" customWidth="1"/>
    <col min="5381" max="5384" width="8.25" style="73" customWidth="1"/>
    <col min="5385" max="5385" width="16.25" style="73" customWidth="1"/>
    <col min="5386" max="5630" width="8.875" style="73" customWidth="1"/>
    <col min="5631" max="5632" width="9" style="73"/>
    <col min="5633" max="5633" width="12.875" style="73" customWidth="1"/>
    <col min="5634" max="5634" width="15.875" style="73" customWidth="1"/>
    <col min="5635" max="5635" width="11" style="73" customWidth="1"/>
    <col min="5636" max="5636" width="9" style="73" hidden="1" customWidth="1"/>
    <col min="5637" max="5640" width="8.25" style="73" customWidth="1"/>
    <col min="5641" max="5641" width="16.25" style="73" customWidth="1"/>
    <col min="5642" max="5886" width="8.875" style="73" customWidth="1"/>
    <col min="5887" max="5888" width="9" style="73"/>
    <col min="5889" max="5889" width="12.875" style="73" customWidth="1"/>
    <col min="5890" max="5890" width="15.875" style="73" customWidth="1"/>
    <col min="5891" max="5891" width="11" style="73" customWidth="1"/>
    <col min="5892" max="5892" width="9" style="73" hidden="1" customWidth="1"/>
    <col min="5893" max="5896" width="8.25" style="73" customWidth="1"/>
    <col min="5897" max="5897" width="16.25" style="73" customWidth="1"/>
    <col min="5898" max="6142" width="8.875" style="73" customWidth="1"/>
    <col min="6143" max="6144" width="9" style="73"/>
    <col min="6145" max="6145" width="12.875" style="73" customWidth="1"/>
    <col min="6146" max="6146" width="15.875" style="73" customWidth="1"/>
    <col min="6147" max="6147" width="11" style="73" customWidth="1"/>
    <col min="6148" max="6148" width="9" style="73" hidden="1" customWidth="1"/>
    <col min="6149" max="6152" width="8.25" style="73" customWidth="1"/>
    <col min="6153" max="6153" width="16.25" style="73" customWidth="1"/>
    <col min="6154" max="6398" width="8.875" style="73" customWidth="1"/>
    <col min="6399" max="6400" width="9" style="73"/>
    <col min="6401" max="6401" width="12.875" style="73" customWidth="1"/>
    <col min="6402" max="6402" width="15.875" style="73" customWidth="1"/>
    <col min="6403" max="6403" width="11" style="73" customWidth="1"/>
    <col min="6404" max="6404" width="9" style="73" hidden="1" customWidth="1"/>
    <col min="6405" max="6408" width="8.25" style="73" customWidth="1"/>
    <col min="6409" max="6409" width="16.25" style="73" customWidth="1"/>
    <col min="6410" max="6654" width="8.875" style="73" customWidth="1"/>
    <col min="6655" max="6656" width="9" style="73"/>
    <col min="6657" max="6657" width="12.875" style="73" customWidth="1"/>
    <col min="6658" max="6658" width="15.875" style="73" customWidth="1"/>
    <col min="6659" max="6659" width="11" style="73" customWidth="1"/>
    <col min="6660" max="6660" width="9" style="73" hidden="1" customWidth="1"/>
    <col min="6661" max="6664" width="8.25" style="73" customWidth="1"/>
    <col min="6665" max="6665" width="16.25" style="73" customWidth="1"/>
    <col min="6666" max="6910" width="8.875" style="73" customWidth="1"/>
    <col min="6911" max="6912" width="9" style="73"/>
    <col min="6913" max="6913" width="12.875" style="73" customWidth="1"/>
    <col min="6914" max="6914" width="15.875" style="73" customWidth="1"/>
    <col min="6915" max="6915" width="11" style="73" customWidth="1"/>
    <col min="6916" max="6916" width="9" style="73" hidden="1" customWidth="1"/>
    <col min="6917" max="6920" width="8.25" style="73" customWidth="1"/>
    <col min="6921" max="6921" width="16.25" style="73" customWidth="1"/>
    <col min="6922" max="7166" width="8.875" style="73" customWidth="1"/>
    <col min="7167" max="7168" width="9" style="73"/>
    <col min="7169" max="7169" width="12.875" style="73" customWidth="1"/>
    <col min="7170" max="7170" width="15.875" style="73" customWidth="1"/>
    <col min="7171" max="7171" width="11" style="73" customWidth="1"/>
    <col min="7172" max="7172" width="9" style="73" hidden="1" customWidth="1"/>
    <col min="7173" max="7176" width="8.25" style="73" customWidth="1"/>
    <col min="7177" max="7177" width="16.25" style="73" customWidth="1"/>
    <col min="7178" max="7422" width="8.875" style="73" customWidth="1"/>
    <col min="7423" max="7424" width="9" style="73"/>
    <col min="7425" max="7425" width="12.875" style="73" customWidth="1"/>
    <col min="7426" max="7426" width="15.875" style="73" customWidth="1"/>
    <col min="7427" max="7427" width="11" style="73" customWidth="1"/>
    <col min="7428" max="7428" width="9" style="73" hidden="1" customWidth="1"/>
    <col min="7429" max="7432" width="8.25" style="73" customWidth="1"/>
    <col min="7433" max="7433" width="16.25" style="73" customWidth="1"/>
    <col min="7434" max="7678" width="8.875" style="73" customWidth="1"/>
    <col min="7679" max="7680" width="9" style="73"/>
    <col min="7681" max="7681" width="12.875" style="73" customWidth="1"/>
    <col min="7682" max="7682" width="15.875" style="73" customWidth="1"/>
    <col min="7683" max="7683" width="11" style="73" customWidth="1"/>
    <col min="7684" max="7684" width="9" style="73" hidden="1" customWidth="1"/>
    <col min="7685" max="7688" width="8.25" style="73" customWidth="1"/>
    <col min="7689" max="7689" width="16.25" style="73" customWidth="1"/>
    <col min="7690" max="7934" width="8.875" style="73" customWidth="1"/>
    <col min="7935" max="7936" width="9" style="73"/>
    <col min="7937" max="7937" width="12.875" style="73" customWidth="1"/>
    <col min="7938" max="7938" width="15.875" style="73" customWidth="1"/>
    <col min="7939" max="7939" width="11" style="73" customWidth="1"/>
    <col min="7940" max="7940" width="9" style="73" hidden="1" customWidth="1"/>
    <col min="7941" max="7944" width="8.25" style="73" customWidth="1"/>
    <col min="7945" max="7945" width="16.25" style="73" customWidth="1"/>
    <col min="7946" max="8190" width="8.875" style="73" customWidth="1"/>
    <col min="8191" max="8192" width="9" style="73"/>
    <col min="8193" max="8193" width="12.875" style="73" customWidth="1"/>
    <col min="8194" max="8194" width="15.875" style="73" customWidth="1"/>
    <col min="8195" max="8195" width="11" style="73" customWidth="1"/>
    <col min="8196" max="8196" width="9" style="73" hidden="1" customWidth="1"/>
    <col min="8197" max="8200" width="8.25" style="73" customWidth="1"/>
    <col min="8201" max="8201" width="16.25" style="73" customWidth="1"/>
    <col min="8202" max="8446" width="8.875" style="73" customWidth="1"/>
    <col min="8447" max="8448" width="9" style="73"/>
    <col min="8449" max="8449" width="12.875" style="73" customWidth="1"/>
    <col min="8450" max="8450" width="15.875" style="73" customWidth="1"/>
    <col min="8451" max="8451" width="11" style="73" customWidth="1"/>
    <col min="8452" max="8452" width="9" style="73" hidden="1" customWidth="1"/>
    <col min="8453" max="8456" width="8.25" style="73" customWidth="1"/>
    <col min="8457" max="8457" width="16.25" style="73" customWidth="1"/>
    <col min="8458" max="8702" width="8.875" style="73" customWidth="1"/>
    <col min="8703" max="8704" width="9" style="73"/>
    <col min="8705" max="8705" width="12.875" style="73" customWidth="1"/>
    <col min="8706" max="8706" width="15.875" style="73" customWidth="1"/>
    <col min="8707" max="8707" width="11" style="73" customWidth="1"/>
    <col min="8708" max="8708" width="9" style="73" hidden="1" customWidth="1"/>
    <col min="8709" max="8712" width="8.25" style="73" customWidth="1"/>
    <col min="8713" max="8713" width="16.25" style="73" customWidth="1"/>
    <col min="8714" max="8958" width="8.875" style="73" customWidth="1"/>
    <col min="8959" max="8960" width="9" style="73"/>
    <col min="8961" max="8961" width="12.875" style="73" customWidth="1"/>
    <col min="8962" max="8962" width="15.875" style="73" customWidth="1"/>
    <col min="8963" max="8963" width="11" style="73" customWidth="1"/>
    <col min="8964" max="8964" width="9" style="73" hidden="1" customWidth="1"/>
    <col min="8965" max="8968" width="8.25" style="73" customWidth="1"/>
    <col min="8969" max="8969" width="16.25" style="73" customWidth="1"/>
    <col min="8970" max="9214" width="8.875" style="73" customWidth="1"/>
    <col min="9215" max="9216" width="9" style="73"/>
    <col min="9217" max="9217" width="12.875" style="73" customWidth="1"/>
    <col min="9218" max="9218" width="15.875" style="73" customWidth="1"/>
    <col min="9219" max="9219" width="11" style="73" customWidth="1"/>
    <col min="9220" max="9220" width="9" style="73" hidden="1" customWidth="1"/>
    <col min="9221" max="9224" width="8.25" style="73" customWidth="1"/>
    <col min="9225" max="9225" width="16.25" style="73" customWidth="1"/>
    <col min="9226" max="9470" width="8.875" style="73" customWidth="1"/>
    <col min="9471" max="9472" width="9" style="73"/>
    <col min="9473" max="9473" width="12.875" style="73" customWidth="1"/>
    <col min="9474" max="9474" width="15.875" style="73" customWidth="1"/>
    <col min="9475" max="9475" width="11" style="73" customWidth="1"/>
    <col min="9476" max="9476" width="9" style="73" hidden="1" customWidth="1"/>
    <col min="9477" max="9480" width="8.25" style="73" customWidth="1"/>
    <col min="9481" max="9481" width="16.25" style="73" customWidth="1"/>
    <col min="9482" max="9726" width="8.875" style="73" customWidth="1"/>
    <col min="9727" max="9728" width="9" style="73"/>
    <col min="9729" max="9729" width="12.875" style="73" customWidth="1"/>
    <col min="9730" max="9730" width="15.875" style="73" customWidth="1"/>
    <col min="9731" max="9731" width="11" style="73" customWidth="1"/>
    <col min="9732" max="9732" width="9" style="73" hidden="1" customWidth="1"/>
    <col min="9733" max="9736" width="8.25" style="73" customWidth="1"/>
    <col min="9737" max="9737" width="16.25" style="73" customWidth="1"/>
    <col min="9738" max="9982" width="8.875" style="73" customWidth="1"/>
    <col min="9983" max="9984" width="9" style="73"/>
    <col min="9985" max="9985" width="12.875" style="73" customWidth="1"/>
    <col min="9986" max="9986" width="15.875" style="73" customWidth="1"/>
    <col min="9987" max="9987" width="11" style="73" customWidth="1"/>
    <col min="9988" max="9988" width="9" style="73" hidden="1" customWidth="1"/>
    <col min="9989" max="9992" width="8.25" style="73" customWidth="1"/>
    <col min="9993" max="9993" width="16.25" style="73" customWidth="1"/>
    <col min="9994" max="10238" width="8.875" style="73" customWidth="1"/>
    <col min="10239" max="10240" width="9" style="73"/>
    <col min="10241" max="10241" width="12.875" style="73" customWidth="1"/>
    <col min="10242" max="10242" width="15.875" style="73" customWidth="1"/>
    <col min="10243" max="10243" width="11" style="73" customWidth="1"/>
    <col min="10244" max="10244" width="9" style="73" hidden="1" customWidth="1"/>
    <col min="10245" max="10248" width="8.25" style="73" customWidth="1"/>
    <col min="10249" max="10249" width="16.25" style="73" customWidth="1"/>
    <col min="10250" max="10494" width="8.875" style="73" customWidth="1"/>
    <col min="10495" max="10496" width="9" style="73"/>
    <col min="10497" max="10497" width="12.875" style="73" customWidth="1"/>
    <col min="10498" max="10498" width="15.875" style="73" customWidth="1"/>
    <col min="10499" max="10499" width="11" style="73" customWidth="1"/>
    <col min="10500" max="10500" width="9" style="73" hidden="1" customWidth="1"/>
    <col min="10501" max="10504" width="8.25" style="73" customWidth="1"/>
    <col min="10505" max="10505" width="16.25" style="73" customWidth="1"/>
    <col min="10506" max="10750" width="8.875" style="73" customWidth="1"/>
    <col min="10751" max="10752" width="9" style="73"/>
    <col min="10753" max="10753" width="12.875" style="73" customWidth="1"/>
    <col min="10754" max="10754" width="15.875" style="73" customWidth="1"/>
    <col min="10755" max="10755" width="11" style="73" customWidth="1"/>
    <col min="10756" max="10756" width="9" style="73" hidden="1" customWidth="1"/>
    <col min="10757" max="10760" width="8.25" style="73" customWidth="1"/>
    <col min="10761" max="10761" width="16.25" style="73" customWidth="1"/>
    <col min="10762" max="11006" width="8.875" style="73" customWidth="1"/>
    <col min="11007" max="11008" width="9" style="73"/>
    <col min="11009" max="11009" width="12.875" style="73" customWidth="1"/>
    <col min="11010" max="11010" width="15.875" style="73" customWidth="1"/>
    <col min="11011" max="11011" width="11" style="73" customWidth="1"/>
    <col min="11012" max="11012" width="9" style="73" hidden="1" customWidth="1"/>
    <col min="11013" max="11016" width="8.25" style="73" customWidth="1"/>
    <col min="11017" max="11017" width="16.25" style="73" customWidth="1"/>
    <col min="11018" max="11262" width="8.875" style="73" customWidth="1"/>
    <col min="11263" max="11264" width="9" style="73"/>
    <col min="11265" max="11265" width="12.875" style="73" customWidth="1"/>
    <col min="11266" max="11266" width="15.875" style="73" customWidth="1"/>
    <col min="11267" max="11267" width="11" style="73" customWidth="1"/>
    <col min="11268" max="11268" width="9" style="73" hidden="1" customWidth="1"/>
    <col min="11269" max="11272" width="8.25" style="73" customWidth="1"/>
    <col min="11273" max="11273" width="16.25" style="73" customWidth="1"/>
    <col min="11274" max="11518" width="8.875" style="73" customWidth="1"/>
    <col min="11519" max="11520" width="9" style="73"/>
    <col min="11521" max="11521" width="12.875" style="73" customWidth="1"/>
    <col min="11522" max="11522" width="15.875" style="73" customWidth="1"/>
    <col min="11523" max="11523" width="11" style="73" customWidth="1"/>
    <col min="11524" max="11524" width="9" style="73" hidden="1" customWidth="1"/>
    <col min="11525" max="11528" width="8.25" style="73" customWidth="1"/>
    <col min="11529" max="11529" width="16.25" style="73" customWidth="1"/>
    <col min="11530" max="11774" width="8.875" style="73" customWidth="1"/>
    <col min="11775" max="11776" width="9" style="73"/>
    <col min="11777" max="11777" width="12.875" style="73" customWidth="1"/>
    <col min="11778" max="11778" width="15.875" style="73" customWidth="1"/>
    <col min="11779" max="11779" width="11" style="73" customWidth="1"/>
    <col min="11780" max="11780" width="9" style="73" hidden="1" customWidth="1"/>
    <col min="11781" max="11784" width="8.25" style="73" customWidth="1"/>
    <col min="11785" max="11785" width="16.25" style="73" customWidth="1"/>
    <col min="11786" max="12030" width="8.875" style="73" customWidth="1"/>
    <col min="12031" max="12032" width="9" style="73"/>
    <col min="12033" max="12033" width="12.875" style="73" customWidth="1"/>
    <col min="12034" max="12034" width="15.875" style="73" customWidth="1"/>
    <col min="12035" max="12035" width="11" style="73" customWidth="1"/>
    <col min="12036" max="12036" width="9" style="73" hidden="1" customWidth="1"/>
    <col min="12037" max="12040" width="8.25" style="73" customWidth="1"/>
    <col min="12041" max="12041" width="16.25" style="73" customWidth="1"/>
    <col min="12042" max="12286" width="8.875" style="73" customWidth="1"/>
    <col min="12287" max="12288" width="9" style="73"/>
    <col min="12289" max="12289" width="12.875" style="73" customWidth="1"/>
    <col min="12290" max="12290" width="15.875" style="73" customWidth="1"/>
    <col min="12291" max="12291" width="11" style="73" customWidth="1"/>
    <col min="12292" max="12292" width="9" style="73" hidden="1" customWidth="1"/>
    <col min="12293" max="12296" width="8.25" style="73" customWidth="1"/>
    <col min="12297" max="12297" width="16.25" style="73" customWidth="1"/>
    <col min="12298" max="12542" width="8.875" style="73" customWidth="1"/>
    <col min="12543" max="12544" width="9" style="73"/>
    <col min="12545" max="12545" width="12.875" style="73" customWidth="1"/>
    <col min="12546" max="12546" width="15.875" style="73" customWidth="1"/>
    <col min="12547" max="12547" width="11" style="73" customWidth="1"/>
    <col min="12548" max="12548" width="9" style="73" hidden="1" customWidth="1"/>
    <col min="12549" max="12552" width="8.25" style="73" customWidth="1"/>
    <col min="12553" max="12553" width="16.25" style="73" customWidth="1"/>
    <col min="12554" max="12798" width="8.875" style="73" customWidth="1"/>
    <col min="12799" max="12800" width="9" style="73"/>
    <col min="12801" max="12801" width="12.875" style="73" customWidth="1"/>
    <col min="12802" max="12802" width="15.875" style="73" customWidth="1"/>
    <col min="12803" max="12803" width="11" style="73" customWidth="1"/>
    <col min="12804" max="12804" width="9" style="73" hidden="1" customWidth="1"/>
    <col min="12805" max="12808" width="8.25" style="73" customWidth="1"/>
    <col min="12809" max="12809" width="16.25" style="73" customWidth="1"/>
    <col min="12810" max="13054" width="8.875" style="73" customWidth="1"/>
    <col min="13055" max="13056" width="9" style="73"/>
    <col min="13057" max="13057" width="12.875" style="73" customWidth="1"/>
    <col min="13058" max="13058" width="15.875" style="73" customWidth="1"/>
    <col min="13059" max="13059" width="11" style="73" customWidth="1"/>
    <col min="13060" max="13060" width="9" style="73" hidden="1" customWidth="1"/>
    <col min="13061" max="13064" width="8.25" style="73" customWidth="1"/>
    <col min="13065" max="13065" width="16.25" style="73" customWidth="1"/>
    <col min="13066" max="13310" width="8.875" style="73" customWidth="1"/>
    <col min="13311" max="13312" width="9" style="73"/>
    <col min="13313" max="13313" width="12.875" style="73" customWidth="1"/>
    <col min="13314" max="13314" width="15.875" style="73" customWidth="1"/>
    <col min="13315" max="13315" width="11" style="73" customWidth="1"/>
    <col min="13316" max="13316" width="9" style="73" hidden="1" customWidth="1"/>
    <col min="13317" max="13320" width="8.25" style="73" customWidth="1"/>
    <col min="13321" max="13321" width="16.25" style="73" customWidth="1"/>
    <col min="13322" max="13566" width="8.875" style="73" customWidth="1"/>
    <col min="13567" max="13568" width="9" style="73"/>
    <col min="13569" max="13569" width="12.875" style="73" customWidth="1"/>
    <col min="13570" max="13570" width="15.875" style="73" customWidth="1"/>
    <col min="13571" max="13571" width="11" style="73" customWidth="1"/>
    <col min="13572" max="13572" width="9" style="73" hidden="1" customWidth="1"/>
    <col min="13573" max="13576" width="8.25" style="73" customWidth="1"/>
    <col min="13577" max="13577" width="16.25" style="73" customWidth="1"/>
    <col min="13578" max="13822" width="8.875" style="73" customWidth="1"/>
    <col min="13823" max="13824" width="9" style="73"/>
    <col min="13825" max="13825" width="12.875" style="73" customWidth="1"/>
    <col min="13826" max="13826" width="15.875" style="73" customWidth="1"/>
    <col min="13827" max="13827" width="11" style="73" customWidth="1"/>
    <col min="13828" max="13828" width="9" style="73" hidden="1" customWidth="1"/>
    <col min="13829" max="13832" width="8.25" style="73" customWidth="1"/>
    <col min="13833" max="13833" width="16.25" style="73" customWidth="1"/>
    <col min="13834" max="14078" width="8.875" style="73" customWidth="1"/>
    <col min="14079" max="14080" width="9" style="73"/>
    <col min="14081" max="14081" width="12.875" style="73" customWidth="1"/>
    <col min="14082" max="14082" width="15.875" style="73" customWidth="1"/>
    <col min="14083" max="14083" width="11" style="73" customWidth="1"/>
    <col min="14084" max="14084" width="9" style="73" hidden="1" customWidth="1"/>
    <col min="14085" max="14088" width="8.25" style="73" customWidth="1"/>
    <col min="14089" max="14089" width="16.25" style="73" customWidth="1"/>
    <col min="14090" max="14334" width="8.875" style="73" customWidth="1"/>
    <col min="14335" max="14336" width="9" style="73"/>
    <col min="14337" max="14337" width="12.875" style="73" customWidth="1"/>
    <col min="14338" max="14338" width="15.875" style="73" customWidth="1"/>
    <col min="14339" max="14339" width="11" style="73" customWidth="1"/>
    <col min="14340" max="14340" width="9" style="73" hidden="1" customWidth="1"/>
    <col min="14341" max="14344" width="8.25" style="73" customWidth="1"/>
    <col min="14345" max="14345" width="16.25" style="73" customWidth="1"/>
    <col min="14346" max="14590" width="8.875" style="73" customWidth="1"/>
    <col min="14591" max="14592" width="9" style="73"/>
    <col min="14593" max="14593" width="12.875" style="73" customWidth="1"/>
    <col min="14594" max="14594" width="15.875" style="73" customWidth="1"/>
    <col min="14595" max="14595" width="11" style="73" customWidth="1"/>
    <col min="14596" max="14596" width="9" style="73" hidden="1" customWidth="1"/>
    <col min="14597" max="14600" width="8.25" style="73" customWidth="1"/>
    <col min="14601" max="14601" width="16.25" style="73" customWidth="1"/>
    <col min="14602" max="14846" width="8.875" style="73" customWidth="1"/>
    <col min="14847" max="14848" width="9" style="73"/>
    <col min="14849" max="14849" width="12.875" style="73" customWidth="1"/>
    <col min="14850" max="14850" width="15.875" style="73" customWidth="1"/>
    <col min="14851" max="14851" width="11" style="73" customWidth="1"/>
    <col min="14852" max="14852" width="9" style="73" hidden="1" customWidth="1"/>
    <col min="14853" max="14856" width="8.25" style="73" customWidth="1"/>
    <col min="14857" max="14857" width="16.25" style="73" customWidth="1"/>
    <col min="14858" max="15102" width="8.875" style="73" customWidth="1"/>
    <col min="15103" max="15104" width="9" style="73"/>
    <col min="15105" max="15105" width="12.875" style="73" customWidth="1"/>
    <col min="15106" max="15106" width="15.875" style="73" customWidth="1"/>
    <col min="15107" max="15107" width="11" style="73" customWidth="1"/>
    <col min="15108" max="15108" width="9" style="73" hidden="1" customWidth="1"/>
    <col min="15109" max="15112" width="8.25" style="73" customWidth="1"/>
    <col min="15113" max="15113" width="16.25" style="73" customWidth="1"/>
    <col min="15114" max="15358" width="8.875" style="73" customWidth="1"/>
    <col min="15359" max="15360" width="9" style="73"/>
    <col min="15361" max="15361" width="12.875" style="73" customWidth="1"/>
    <col min="15362" max="15362" width="15.875" style="73" customWidth="1"/>
    <col min="15363" max="15363" width="11" style="73" customWidth="1"/>
    <col min="15364" max="15364" width="9" style="73" hidden="1" customWidth="1"/>
    <col min="15365" max="15368" width="8.25" style="73" customWidth="1"/>
    <col min="15369" max="15369" width="16.25" style="73" customWidth="1"/>
    <col min="15370" max="15614" width="8.875" style="73" customWidth="1"/>
    <col min="15615" max="15616" width="9" style="73"/>
    <col min="15617" max="15617" width="12.875" style="73" customWidth="1"/>
    <col min="15618" max="15618" width="15.875" style="73" customWidth="1"/>
    <col min="15619" max="15619" width="11" style="73" customWidth="1"/>
    <col min="15620" max="15620" width="9" style="73" hidden="1" customWidth="1"/>
    <col min="15621" max="15624" width="8.25" style="73" customWidth="1"/>
    <col min="15625" max="15625" width="16.25" style="73" customWidth="1"/>
    <col min="15626" max="15870" width="8.875" style="73" customWidth="1"/>
    <col min="15871" max="15872" width="9" style="73"/>
    <col min="15873" max="15873" width="12.875" style="73" customWidth="1"/>
    <col min="15874" max="15874" width="15.875" style="73" customWidth="1"/>
    <col min="15875" max="15875" width="11" style="73" customWidth="1"/>
    <col min="15876" max="15876" width="9" style="73" hidden="1" customWidth="1"/>
    <col min="15877" max="15880" width="8.25" style="73" customWidth="1"/>
    <col min="15881" max="15881" width="16.25" style="73" customWidth="1"/>
    <col min="15882" max="16126" width="8.875" style="73" customWidth="1"/>
    <col min="16127" max="16128" width="9" style="73"/>
    <col min="16129" max="16129" width="12.875" style="73" customWidth="1"/>
    <col min="16130" max="16130" width="15.875" style="73" customWidth="1"/>
    <col min="16131" max="16131" width="11" style="73" customWidth="1"/>
    <col min="16132" max="16132" width="9" style="73" hidden="1" customWidth="1"/>
    <col min="16133" max="16136" width="8.25" style="73" customWidth="1"/>
    <col min="16137" max="16137" width="16.25" style="73" customWidth="1"/>
    <col min="16138" max="16382" width="8.875" style="73" customWidth="1"/>
    <col min="16383" max="16384" width="9" style="73"/>
  </cols>
  <sheetData>
    <row r="1" spans="1:1">
      <c r="A1" s="7" t="s">
        <v>422</v>
      </c>
    </row>
    <row r="2" s="1" customFormat="1" ht="27" customHeight="1" spans="1:9">
      <c r="A2" s="8" t="s">
        <v>423</v>
      </c>
      <c r="B2" s="8"/>
      <c r="C2" s="8"/>
      <c r="D2" s="8"/>
      <c r="E2" s="8"/>
      <c r="F2" s="8"/>
      <c r="G2" s="8"/>
      <c r="H2" s="8"/>
      <c r="I2" s="8"/>
    </row>
    <row r="3" s="1" customFormat="1" ht="27" customHeight="1" spans="1:9">
      <c r="A3" s="9" t="s">
        <v>424</v>
      </c>
      <c r="B3" s="9"/>
      <c r="C3" s="9"/>
      <c r="D3" s="9"/>
      <c r="E3" s="9"/>
      <c r="F3" s="9"/>
      <c r="G3" s="9"/>
      <c r="H3" s="9"/>
      <c r="I3" s="9"/>
    </row>
    <row r="4" s="1" customFormat="1" ht="20.45" customHeight="1" spans="1:9">
      <c r="A4" s="74" t="s">
        <v>425</v>
      </c>
      <c r="B4" s="75" t="s">
        <v>426</v>
      </c>
      <c r="C4" s="76"/>
      <c r="D4" s="77"/>
      <c r="E4" s="78"/>
      <c r="F4" s="79"/>
      <c r="G4" s="79"/>
      <c r="H4" s="79"/>
      <c r="I4" s="81"/>
    </row>
    <row r="5" s="1" customFormat="1" ht="24.95" customHeight="1" spans="1:9">
      <c r="A5" s="74"/>
      <c r="B5" s="75" t="s">
        <v>427</v>
      </c>
      <c r="C5" s="76"/>
      <c r="D5" s="77"/>
      <c r="E5" s="78"/>
      <c r="F5" s="79"/>
      <c r="G5" s="79"/>
      <c r="H5" s="79"/>
      <c r="I5" s="81"/>
    </row>
    <row r="6" s="1" customFormat="1" ht="24.95" customHeight="1" spans="1:9">
      <c r="A6" s="74"/>
      <c r="B6" s="75" t="s">
        <v>428</v>
      </c>
      <c r="C6" s="76"/>
      <c r="D6" s="77"/>
      <c r="E6" s="78"/>
      <c r="F6" s="79"/>
      <c r="G6" s="79"/>
      <c r="H6" s="79"/>
      <c r="I6" s="81"/>
    </row>
    <row r="7" s="1" customFormat="1" ht="24.95" customHeight="1" spans="1:9">
      <c r="A7" s="74"/>
      <c r="B7" s="75" t="s">
        <v>429</v>
      </c>
      <c r="C7" s="76"/>
      <c r="D7" s="77"/>
      <c r="E7" s="78"/>
      <c r="F7" s="79"/>
      <c r="G7" s="79"/>
      <c r="H7" s="79"/>
      <c r="I7" s="81"/>
    </row>
    <row r="8" s="1" customFormat="1" ht="24.95" customHeight="1" spans="1:9">
      <c r="A8" s="74"/>
      <c r="B8" s="75" t="s">
        <v>430</v>
      </c>
      <c r="C8" s="76"/>
      <c r="D8" s="77"/>
      <c r="E8" s="78"/>
      <c r="F8" s="79"/>
      <c r="G8" s="79"/>
      <c r="H8" s="79"/>
      <c r="I8" s="81"/>
    </row>
    <row r="9" s="1" customFormat="1" ht="24.95" customHeight="1" spans="1:9">
      <c r="A9" s="74"/>
      <c r="B9" s="75" t="s">
        <v>431</v>
      </c>
      <c r="C9" s="76"/>
      <c r="D9" s="77"/>
      <c r="E9" s="78"/>
      <c r="F9" s="79"/>
      <c r="G9" s="79"/>
      <c r="H9" s="79"/>
      <c r="I9" s="81"/>
    </row>
    <row r="10" s="1" customFormat="1" ht="24.95" customHeight="1" spans="1:9">
      <c r="A10" s="74"/>
      <c r="B10" s="75" t="s">
        <v>432</v>
      </c>
      <c r="C10" s="76"/>
      <c r="D10" s="77"/>
      <c r="E10" s="78"/>
      <c r="F10" s="79"/>
      <c r="G10" s="79"/>
      <c r="H10" s="79"/>
      <c r="I10" s="81"/>
    </row>
    <row r="11" s="1" customFormat="1" ht="24.95" customHeight="1" spans="1:9">
      <c r="A11" s="74" t="s">
        <v>433</v>
      </c>
      <c r="B11" s="75"/>
      <c r="C11" s="76"/>
      <c r="D11" s="76"/>
      <c r="E11" s="76"/>
      <c r="F11" s="76"/>
      <c r="G11" s="76"/>
      <c r="H11" s="76"/>
      <c r="I11" s="77"/>
    </row>
    <row r="12" s="43" customFormat="1" ht="123" customHeight="1" spans="1:9">
      <c r="A12" s="80" t="s">
        <v>434</v>
      </c>
      <c r="B12" s="74" t="s">
        <v>435</v>
      </c>
      <c r="C12" s="74" t="s">
        <v>436</v>
      </c>
      <c r="D12" s="74" t="s">
        <v>437</v>
      </c>
      <c r="E12" s="78" t="s">
        <v>438</v>
      </c>
      <c r="F12" s="79"/>
      <c r="G12" s="81"/>
      <c r="H12" s="78" t="s">
        <v>439</v>
      </c>
      <c r="I12" s="81"/>
    </row>
    <row r="13" s="1" customFormat="1" ht="27" customHeight="1" spans="1:9">
      <c r="A13" s="82"/>
      <c r="B13" s="80" t="s">
        <v>440</v>
      </c>
      <c r="C13" s="74" t="s">
        <v>441</v>
      </c>
      <c r="D13" s="74"/>
      <c r="E13" s="78"/>
      <c r="F13" s="79"/>
      <c r="G13" s="79"/>
      <c r="H13" s="83"/>
      <c r="I13" s="87"/>
    </row>
    <row r="14" ht="27" customHeight="1" spans="1:9">
      <c r="A14" s="82"/>
      <c r="B14" s="80" t="s">
        <v>440</v>
      </c>
      <c r="C14" s="74" t="s">
        <v>442</v>
      </c>
      <c r="D14" s="74"/>
      <c r="E14" s="78"/>
      <c r="F14" s="79"/>
      <c r="G14" s="79"/>
      <c r="H14" s="83"/>
      <c r="I14" s="87"/>
    </row>
    <row r="15" ht="21.6" customHeight="1" spans="1:9">
      <c r="A15" s="82"/>
      <c r="B15" s="80"/>
      <c r="C15" s="74" t="s">
        <v>443</v>
      </c>
      <c r="D15" s="74"/>
      <c r="E15" s="78"/>
      <c r="F15" s="79"/>
      <c r="G15" s="79"/>
      <c r="H15" s="83"/>
      <c r="I15" s="87"/>
    </row>
    <row r="16" ht="27" customHeight="1" spans="1:9">
      <c r="A16" s="82"/>
      <c r="B16" s="80" t="s">
        <v>440</v>
      </c>
      <c r="C16" s="74" t="s">
        <v>444</v>
      </c>
      <c r="D16" s="74"/>
      <c r="E16" s="78"/>
      <c r="F16" s="79"/>
      <c r="G16" s="79"/>
      <c r="H16" s="83"/>
      <c r="I16" s="87"/>
    </row>
    <row r="17" ht="27" customHeight="1" spans="1:9">
      <c r="A17" s="82"/>
      <c r="B17" s="80" t="s">
        <v>445</v>
      </c>
      <c r="C17" s="74" t="s">
        <v>446</v>
      </c>
      <c r="D17" s="74"/>
      <c r="E17" s="78"/>
      <c r="F17" s="79"/>
      <c r="G17" s="79"/>
      <c r="H17" s="83"/>
      <c r="I17" s="87"/>
    </row>
    <row r="18" ht="27" customHeight="1" spans="1:9">
      <c r="A18" s="82"/>
      <c r="B18" s="84"/>
      <c r="C18" s="74" t="s">
        <v>447</v>
      </c>
      <c r="D18" s="74"/>
      <c r="E18" s="78"/>
      <c r="F18" s="79"/>
      <c r="G18" s="79"/>
      <c r="H18" s="83"/>
      <c r="I18" s="87"/>
    </row>
    <row r="19" ht="27" customHeight="1" spans="1:9">
      <c r="A19" s="82"/>
      <c r="B19" s="84"/>
      <c r="C19" s="74" t="s">
        <v>448</v>
      </c>
      <c r="D19" s="74"/>
      <c r="E19" s="78"/>
      <c r="F19" s="79"/>
      <c r="G19" s="79"/>
      <c r="H19" s="83"/>
      <c r="I19" s="87"/>
    </row>
    <row r="20" ht="27" customHeight="1" spans="1:9">
      <c r="A20" s="82"/>
      <c r="B20" s="82"/>
      <c r="C20" s="74" t="s">
        <v>449</v>
      </c>
      <c r="D20" s="74"/>
      <c r="E20" s="78"/>
      <c r="F20" s="79"/>
      <c r="G20" s="79"/>
      <c r="H20" s="83"/>
      <c r="I20" s="87"/>
    </row>
    <row r="21" ht="27" customHeight="1" spans="1:9">
      <c r="A21" s="82"/>
      <c r="B21" s="80" t="s">
        <v>450</v>
      </c>
      <c r="C21" s="74" t="s">
        <v>451</v>
      </c>
      <c r="D21" s="74"/>
      <c r="E21" s="78"/>
      <c r="F21" s="79"/>
      <c r="G21" s="79"/>
      <c r="H21" s="83"/>
      <c r="I21" s="87"/>
    </row>
    <row r="22" ht="27" customHeight="1" spans="1:9">
      <c r="A22" s="74" t="s">
        <v>452</v>
      </c>
      <c r="B22" s="85" t="s">
        <v>211</v>
      </c>
      <c r="C22" s="85"/>
      <c r="D22" s="85"/>
      <c r="E22" s="85"/>
      <c r="F22" s="85"/>
      <c r="G22" s="85"/>
      <c r="H22" s="85"/>
      <c r="I22" s="85"/>
    </row>
    <row r="23" ht="54" customHeight="1" spans="1:9">
      <c r="A23" s="86" t="s">
        <v>453</v>
      </c>
      <c r="B23" s="86"/>
      <c r="C23" s="86"/>
      <c r="D23" s="86"/>
      <c r="E23" s="86"/>
      <c r="F23" s="86"/>
      <c r="G23" s="86"/>
      <c r="H23" s="86"/>
      <c r="I23" s="86"/>
    </row>
    <row r="24" customHeight="1" spans="1:9">
      <c r="A24" s="32"/>
      <c r="B24" s="32"/>
      <c r="C24" s="32"/>
      <c r="D24" s="32"/>
      <c r="E24" s="32"/>
      <c r="F24" s="32"/>
      <c r="G24" s="32"/>
      <c r="H24" s="32"/>
      <c r="I24" s="32"/>
    </row>
  </sheetData>
  <mergeCells count="38">
    <mergeCell ref="A2:I2"/>
    <mergeCell ref="A3:I3"/>
    <mergeCell ref="B4:D4"/>
    <mergeCell ref="E4:I4"/>
    <mergeCell ref="B5:D5"/>
    <mergeCell ref="E5:I5"/>
    <mergeCell ref="B6:D6"/>
    <mergeCell ref="E6:I6"/>
    <mergeCell ref="B7:D7"/>
    <mergeCell ref="E7:I7"/>
    <mergeCell ref="B8:D8"/>
    <mergeCell ref="E8:I8"/>
    <mergeCell ref="B9:D9"/>
    <mergeCell ref="E9:I9"/>
    <mergeCell ref="B10:D10"/>
    <mergeCell ref="E10:I10"/>
    <mergeCell ref="B11:I11"/>
    <mergeCell ref="E12:G12"/>
    <mergeCell ref="H12:I12"/>
    <mergeCell ref="E13:G13"/>
    <mergeCell ref="H13:I13"/>
    <mergeCell ref="E14:G14"/>
    <mergeCell ref="H14:I14"/>
    <mergeCell ref="E16:G16"/>
    <mergeCell ref="H16:I16"/>
    <mergeCell ref="E18:G18"/>
    <mergeCell ref="H18:I18"/>
    <mergeCell ref="E20:G20"/>
    <mergeCell ref="H20:I20"/>
    <mergeCell ref="E21:G21"/>
    <mergeCell ref="H21:I21"/>
    <mergeCell ref="B22:I22"/>
    <mergeCell ref="A23:I23"/>
    <mergeCell ref="A24:I24"/>
    <mergeCell ref="A4:A10"/>
    <mergeCell ref="A12:A21"/>
    <mergeCell ref="B13:B16"/>
    <mergeCell ref="B17:B20"/>
  </mergeCells>
  <pageMargins left="0.748031496062992" right="0.45" top="0.984251968503937" bottom="0.984251968503937" header="0.511811023622047" footer="0.511811023622047"/>
  <pageSetup paperSize="9" scale="90" orientation="portrait"/>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XFD1"/>
    </sheetView>
  </sheetViews>
  <sheetFormatPr defaultColWidth="8.875" defaultRowHeight="14.25"/>
  <cols>
    <col min="1" max="1" width="10" style="6" customWidth="1"/>
    <col min="2" max="2" width="12.875" style="6" customWidth="1"/>
    <col min="3" max="3" width="14.375" style="6" customWidth="1"/>
    <col min="4" max="5" width="8.25" style="6" customWidth="1"/>
    <col min="6" max="8" width="5.75" style="6" customWidth="1"/>
    <col min="9" max="11" width="6.75" style="6" customWidth="1"/>
    <col min="12" max="249" width="8.875" style="6" customWidth="1"/>
    <col min="250" max="254" width="8.875" style="38" customWidth="1"/>
    <col min="255" max="256" width="8.875" style="38"/>
    <col min="257" max="257" width="9.125" style="38" customWidth="1"/>
    <col min="258" max="267" width="8.25" style="38" customWidth="1"/>
    <col min="268" max="510" width="8.875" style="38" customWidth="1"/>
    <col min="511" max="512" width="8.875" style="38"/>
    <col min="513" max="513" width="9.125" style="38" customWidth="1"/>
    <col min="514" max="523" width="8.25" style="38" customWidth="1"/>
    <col min="524" max="766" width="8.875" style="38" customWidth="1"/>
    <col min="767" max="768" width="8.875" style="38"/>
    <col min="769" max="769" width="9.125" style="38" customWidth="1"/>
    <col min="770" max="779" width="8.25" style="38" customWidth="1"/>
    <col min="780" max="1022" width="8.875" style="38" customWidth="1"/>
    <col min="1023" max="1024" width="8.875" style="38"/>
    <col min="1025" max="1025" width="9.125" style="38" customWidth="1"/>
    <col min="1026" max="1035" width="8.25" style="38" customWidth="1"/>
    <col min="1036" max="1278" width="8.875" style="38" customWidth="1"/>
    <col min="1279" max="1280" width="8.875" style="38"/>
    <col min="1281" max="1281" width="9.125" style="38" customWidth="1"/>
    <col min="1282" max="1291" width="8.25" style="38" customWidth="1"/>
    <col min="1292" max="1534" width="8.875" style="38" customWidth="1"/>
    <col min="1535" max="1536" width="8.875" style="38"/>
    <col min="1537" max="1537" width="9.125" style="38" customWidth="1"/>
    <col min="1538" max="1547" width="8.25" style="38" customWidth="1"/>
    <col min="1548" max="1790" width="8.875" style="38" customWidth="1"/>
    <col min="1791" max="1792" width="8.875" style="38"/>
    <col min="1793" max="1793" width="9.125" style="38" customWidth="1"/>
    <col min="1794" max="1803" width="8.25" style="38" customWidth="1"/>
    <col min="1804" max="2046" width="8.875" style="38" customWidth="1"/>
    <col min="2047" max="2048" width="8.875" style="38"/>
    <col min="2049" max="2049" width="9.125" style="38" customWidth="1"/>
    <col min="2050" max="2059" width="8.25" style="38" customWidth="1"/>
    <col min="2060" max="2302" width="8.875" style="38" customWidth="1"/>
    <col min="2303" max="2304" width="8.875" style="38"/>
    <col min="2305" max="2305" width="9.125" style="38" customWidth="1"/>
    <col min="2306" max="2315" width="8.25" style="38" customWidth="1"/>
    <col min="2316" max="2558" width="8.875" style="38" customWidth="1"/>
    <col min="2559" max="2560" width="8.875" style="38"/>
    <col min="2561" max="2561" width="9.125" style="38" customWidth="1"/>
    <col min="2562" max="2571" width="8.25" style="38" customWidth="1"/>
    <col min="2572" max="2814" width="8.875" style="38" customWidth="1"/>
    <col min="2815" max="2816" width="8.875" style="38"/>
    <col min="2817" max="2817" width="9.125" style="38" customWidth="1"/>
    <col min="2818" max="2827" width="8.25" style="38" customWidth="1"/>
    <col min="2828" max="3070" width="8.875" style="38" customWidth="1"/>
    <col min="3071" max="3072" width="8.875" style="38"/>
    <col min="3073" max="3073" width="9.125" style="38" customWidth="1"/>
    <col min="3074" max="3083" width="8.25" style="38" customWidth="1"/>
    <col min="3084" max="3326" width="8.875" style="38" customWidth="1"/>
    <col min="3327" max="3328" width="8.875" style="38"/>
    <col min="3329" max="3329" width="9.125" style="38" customWidth="1"/>
    <col min="3330" max="3339" width="8.25" style="38" customWidth="1"/>
    <col min="3340" max="3582" width="8.875" style="38" customWidth="1"/>
    <col min="3583" max="3584" width="8.875" style="38"/>
    <col min="3585" max="3585" width="9.125" style="38" customWidth="1"/>
    <col min="3586" max="3595" width="8.25" style="38" customWidth="1"/>
    <col min="3596" max="3838" width="8.875" style="38" customWidth="1"/>
    <col min="3839" max="3840" width="8.875" style="38"/>
    <col min="3841" max="3841" width="9.125" style="38" customWidth="1"/>
    <col min="3842" max="3851" width="8.25" style="38" customWidth="1"/>
    <col min="3852" max="4094" width="8.875" style="38" customWidth="1"/>
    <col min="4095" max="4096" width="8.875" style="38"/>
    <col min="4097" max="4097" width="9.125" style="38" customWidth="1"/>
    <col min="4098" max="4107" width="8.25" style="38" customWidth="1"/>
    <col min="4108" max="4350" width="8.875" style="38" customWidth="1"/>
    <col min="4351" max="4352" width="8.875" style="38"/>
    <col min="4353" max="4353" width="9.125" style="38" customWidth="1"/>
    <col min="4354" max="4363" width="8.25" style="38" customWidth="1"/>
    <col min="4364" max="4606" width="8.875" style="38" customWidth="1"/>
    <col min="4607" max="4608" width="8.875" style="38"/>
    <col min="4609" max="4609" width="9.125" style="38" customWidth="1"/>
    <col min="4610" max="4619" width="8.25" style="38" customWidth="1"/>
    <col min="4620" max="4862" width="8.875" style="38" customWidth="1"/>
    <col min="4863" max="4864" width="8.875" style="38"/>
    <col min="4865" max="4865" width="9.125" style="38" customWidth="1"/>
    <col min="4866" max="4875" width="8.25" style="38" customWidth="1"/>
    <col min="4876" max="5118" width="8.875" style="38" customWidth="1"/>
    <col min="5119" max="5120" width="8.875" style="38"/>
    <col min="5121" max="5121" width="9.125" style="38" customWidth="1"/>
    <col min="5122" max="5131" width="8.25" style="38" customWidth="1"/>
    <col min="5132" max="5374" width="8.875" style="38" customWidth="1"/>
    <col min="5375" max="5376" width="8.875" style="38"/>
    <col min="5377" max="5377" width="9.125" style="38" customWidth="1"/>
    <col min="5378" max="5387" width="8.25" style="38" customWidth="1"/>
    <col min="5388" max="5630" width="8.875" style="38" customWidth="1"/>
    <col min="5631" max="5632" width="8.875" style="38"/>
    <col min="5633" max="5633" width="9.125" style="38" customWidth="1"/>
    <col min="5634" max="5643" width="8.25" style="38" customWidth="1"/>
    <col min="5644" max="5886" width="8.875" style="38" customWidth="1"/>
    <col min="5887" max="5888" width="8.875" style="38"/>
    <col min="5889" max="5889" width="9.125" style="38" customWidth="1"/>
    <col min="5890" max="5899" width="8.25" style="38" customWidth="1"/>
    <col min="5900" max="6142" width="8.875" style="38" customWidth="1"/>
    <col min="6143" max="6144" width="8.875" style="38"/>
    <col min="6145" max="6145" width="9.125" style="38" customWidth="1"/>
    <col min="6146" max="6155" width="8.25" style="38" customWidth="1"/>
    <col min="6156" max="6398" width="8.875" style="38" customWidth="1"/>
    <col min="6399" max="6400" width="8.875" style="38"/>
    <col min="6401" max="6401" width="9.125" style="38" customWidth="1"/>
    <col min="6402" max="6411" width="8.25" style="38" customWidth="1"/>
    <col min="6412" max="6654" width="8.875" style="38" customWidth="1"/>
    <col min="6655" max="6656" width="8.875" style="38"/>
    <col min="6657" max="6657" width="9.125" style="38" customWidth="1"/>
    <col min="6658" max="6667" width="8.25" style="38" customWidth="1"/>
    <col min="6668" max="6910" width="8.875" style="38" customWidth="1"/>
    <col min="6911" max="6912" width="8.875" style="38"/>
    <col min="6913" max="6913" width="9.125" style="38" customWidth="1"/>
    <col min="6914" max="6923" width="8.25" style="38" customWidth="1"/>
    <col min="6924" max="7166" width="8.875" style="38" customWidth="1"/>
    <col min="7167" max="7168" width="8.875" style="38"/>
    <col min="7169" max="7169" width="9.125" style="38" customWidth="1"/>
    <col min="7170" max="7179" width="8.25" style="38" customWidth="1"/>
    <col min="7180" max="7422" width="8.875" style="38" customWidth="1"/>
    <col min="7423" max="7424" width="8.875" style="38"/>
    <col min="7425" max="7425" width="9.125" style="38" customWidth="1"/>
    <col min="7426" max="7435" width="8.25" style="38" customWidth="1"/>
    <col min="7436" max="7678" width="8.875" style="38" customWidth="1"/>
    <col min="7679" max="7680" width="8.875" style="38"/>
    <col min="7681" max="7681" width="9.125" style="38" customWidth="1"/>
    <col min="7682" max="7691" width="8.25" style="38" customWidth="1"/>
    <col min="7692" max="7934" width="8.875" style="38" customWidth="1"/>
    <col min="7935" max="7936" width="8.875" style="38"/>
    <col min="7937" max="7937" width="9.125" style="38" customWidth="1"/>
    <col min="7938" max="7947" width="8.25" style="38" customWidth="1"/>
    <col min="7948" max="8190" width="8.875" style="38" customWidth="1"/>
    <col min="8191" max="8192" width="8.875" style="38"/>
    <col min="8193" max="8193" width="9.125" style="38" customWidth="1"/>
    <col min="8194" max="8203" width="8.25" style="38" customWidth="1"/>
    <col min="8204" max="8446" width="8.875" style="38" customWidth="1"/>
    <col min="8447" max="8448" width="8.875" style="38"/>
    <col min="8449" max="8449" width="9.125" style="38" customWidth="1"/>
    <col min="8450" max="8459" width="8.25" style="38" customWidth="1"/>
    <col min="8460" max="8702" width="8.875" style="38" customWidth="1"/>
    <col min="8703" max="8704" width="8.875" style="38"/>
    <col min="8705" max="8705" width="9.125" style="38" customWidth="1"/>
    <col min="8706" max="8715" width="8.25" style="38" customWidth="1"/>
    <col min="8716" max="8958" width="8.875" style="38" customWidth="1"/>
    <col min="8959" max="8960" width="8.875" style="38"/>
    <col min="8961" max="8961" width="9.125" style="38" customWidth="1"/>
    <col min="8962" max="8971" width="8.25" style="38" customWidth="1"/>
    <col min="8972" max="9214" width="8.875" style="38" customWidth="1"/>
    <col min="9215" max="9216" width="8.875" style="38"/>
    <col min="9217" max="9217" width="9.125" style="38" customWidth="1"/>
    <col min="9218" max="9227" width="8.25" style="38" customWidth="1"/>
    <col min="9228" max="9470" width="8.875" style="38" customWidth="1"/>
    <col min="9471" max="9472" width="8.875" style="38"/>
    <col min="9473" max="9473" width="9.125" style="38" customWidth="1"/>
    <col min="9474" max="9483" width="8.25" style="38" customWidth="1"/>
    <col min="9484" max="9726" width="8.875" style="38" customWidth="1"/>
    <col min="9727" max="9728" width="8.875" style="38"/>
    <col min="9729" max="9729" width="9.125" style="38" customWidth="1"/>
    <col min="9730" max="9739" width="8.25" style="38" customWidth="1"/>
    <col min="9740" max="9982" width="8.875" style="38" customWidth="1"/>
    <col min="9983" max="9984" width="8.875" style="38"/>
    <col min="9985" max="9985" width="9.125" style="38" customWidth="1"/>
    <col min="9986" max="9995" width="8.25" style="38" customWidth="1"/>
    <col min="9996" max="10238" width="8.875" style="38" customWidth="1"/>
    <col min="10239" max="10240" width="8.875" style="38"/>
    <col min="10241" max="10241" width="9.125" style="38" customWidth="1"/>
    <col min="10242" max="10251" width="8.25" style="38" customWidth="1"/>
    <col min="10252" max="10494" width="8.875" style="38" customWidth="1"/>
    <col min="10495" max="10496" width="8.875" style="38"/>
    <col min="10497" max="10497" width="9.125" style="38" customWidth="1"/>
    <col min="10498" max="10507" width="8.25" style="38" customWidth="1"/>
    <col min="10508" max="10750" width="8.875" style="38" customWidth="1"/>
    <col min="10751" max="10752" width="8.875" style="38"/>
    <col min="10753" max="10753" width="9.125" style="38" customWidth="1"/>
    <col min="10754" max="10763" width="8.25" style="38" customWidth="1"/>
    <col min="10764" max="11006" width="8.875" style="38" customWidth="1"/>
    <col min="11007" max="11008" width="8.875" style="38"/>
    <col min="11009" max="11009" width="9.125" style="38" customWidth="1"/>
    <col min="11010" max="11019" width="8.25" style="38" customWidth="1"/>
    <col min="11020" max="11262" width="8.875" style="38" customWidth="1"/>
    <col min="11263" max="11264" width="8.875" style="38"/>
    <col min="11265" max="11265" width="9.125" style="38" customWidth="1"/>
    <col min="11266" max="11275" width="8.25" style="38" customWidth="1"/>
    <col min="11276" max="11518" width="8.875" style="38" customWidth="1"/>
    <col min="11519" max="11520" width="8.875" style="38"/>
    <col min="11521" max="11521" width="9.125" style="38" customWidth="1"/>
    <col min="11522" max="11531" width="8.25" style="38" customWidth="1"/>
    <col min="11532" max="11774" width="8.875" style="38" customWidth="1"/>
    <col min="11775" max="11776" width="8.875" style="38"/>
    <col min="11777" max="11777" width="9.125" style="38" customWidth="1"/>
    <col min="11778" max="11787" width="8.25" style="38" customWidth="1"/>
    <col min="11788" max="12030" width="8.875" style="38" customWidth="1"/>
    <col min="12031" max="12032" width="8.875" style="38"/>
    <col min="12033" max="12033" width="9.125" style="38" customWidth="1"/>
    <col min="12034" max="12043" width="8.25" style="38" customWidth="1"/>
    <col min="12044" max="12286" width="8.875" style="38" customWidth="1"/>
    <col min="12287" max="12288" width="8.875" style="38"/>
    <col min="12289" max="12289" width="9.125" style="38" customWidth="1"/>
    <col min="12290" max="12299" width="8.25" style="38" customWidth="1"/>
    <col min="12300" max="12542" width="8.875" style="38" customWidth="1"/>
    <col min="12543" max="12544" width="8.875" style="38"/>
    <col min="12545" max="12545" width="9.125" style="38" customWidth="1"/>
    <col min="12546" max="12555" width="8.25" style="38" customWidth="1"/>
    <col min="12556" max="12798" width="8.875" style="38" customWidth="1"/>
    <col min="12799" max="12800" width="8.875" style="38"/>
    <col min="12801" max="12801" width="9.125" style="38" customWidth="1"/>
    <col min="12802" max="12811" width="8.25" style="38" customWidth="1"/>
    <col min="12812" max="13054" width="8.875" style="38" customWidth="1"/>
    <col min="13055" max="13056" width="8.875" style="38"/>
    <col min="13057" max="13057" width="9.125" style="38" customWidth="1"/>
    <col min="13058" max="13067" width="8.25" style="38" customWidth="1"/>
    <col min="13068" max="13310" width="8.875" style="38" customWidth="1"/>
    <col min="13311" max="13312" width="8.875" style="38"/>
    <col min="13313" max="13313" width="9.125" style="38" customWidth="1"/>
    <col min="13314" max="13323" width="8.25" style="38" customWidth="1"/>
    <col min="13324" max="13566" width="8.875" style="38" customWidth="1"/>
    <col min="13567" max="13568" width="8.875" style="38"/>
    <col min="13569" max="13569" width="9.125" style="38" customWidth="1"/>
    <col min="13570" max="13579" width="8.25" style="38" customWidth="1"/>
    <col min="13580" max="13822" width="8.875" style="38" customWidth="1"/>
    <col min="13823" max="13824" width="8.875" style="38"/>
    <col min="13825" max="13825" width="9.125" style="38" customWidth="1"/>
    <col min="13826" max="13835" width="8.25" style="38" customWidth="1"/>
    <col min="13836" max="14078" width="8.875" style="38" customWidth="1"/>
    <col min="14079" max="14080" width="8.875" style="38"/>
    <col min="14081" max="14081" width="9.125" style="38" customWidth="1"/>
    <col min="14082" max="14091" width="8.25" style="38" customWidth="1"/>
    <col min="14092" max="14334" width="8.875" style="38" customWidth="1"/>
    <col min="14335" max="14336" width="8.875" style="38"/>
    <col min="14337" max="14337" width="9.125" style="38" customWidth="1"/>
    <col min="14338" max="14347" width="8.25" style="38" customWidth="1"/>
    <col min="14348" max="14590" width="8.875" style="38" customWidth="1"/>
    <col min="14591" max="14592" width="8.875" style="38"/>
    <col min="14593" max="14593" width="9.125" style="38" customWidth="1"/>
    <col min="14594" max="14603" width="8.25" style="38" customWidth="1"/>
    <col min="14604" max="14846" width="8.875" style="38" customWidth="1"/>
    <col min="14847" max="14848" width="8.875" style="38"/>
    <col min="14849" max="14849" width="9.125" style="38" customWidth="1"/>
    <col min="14850" max="14859" width="8.25" style="38" customWidth="1"/>
    <col min="14860" max="15102" width="8.875" style="38" customWidth="1"/>
    <col min="15103" max="15104" width="8.875" style="38"/>
    <col min="15105" max="15105" width="9.125" style="38" customWidth="1"/>
    <col min="15106" max="15115" width="8.25" style="38" customWidth="1"/>
    <col min="15116" max="15358" width="8.875" style="38" customWidth="1"/>
    <col min="15359" max="15360" width="8.875" style="38"/>
    <col min="15361" max="15361" width="9.125" style="38" customWidth="1"/>
    <col min="15362" max="15371" width="8.25" style="38" customWidth="1"/>
    <col min="15372" max="15614" width="8.875" style="38" customWidth="1"/>
    <col min="15615" max="15616" width="8.875" style="38"/>
    <col min="15617" max="15617" width="9.125" style="38" customWidth="1"/>
    <col min="15618" max="15627" width="8.25" style="38" customWidth="1"/>
    <col min="15628" max="15870" width="8.875" style="38" customWidth="1"/>
    <col min="15871" max="15872" width="8.875" style="38"/>
    <col min="15873" max="15873" width="9.125" style="38" customWidth="1"/>
    <col min="15874" max="15883" width="8.25" style="38" customWidth="1"/>
    <col min="15884" max="16126" width="8.875" style="38" customWidth="1"/>
    <col min="16127" max="16128" width="8.875" style="38"/>
    <col min="16129" max="16129" width="9.125" style="38" customWidth="1"/>
    <col min="16130" max="16139" width="8.25" style="38" customWidth="1"/>
    <col min="16140" max="16382" width="8.875" style="38" customWidth="1"/>
    <col min="16383" max="16384" width="8.875" style="38"/>
  </cols>
  <sheetData>
    <row r="1" spans="1:1">
      <c r="A1" s="7" t="s">
        <v>454</v>
      </c>
    </row>
    <row r="2" s="6" customFormat="1" ht="27" customHeight="1" spans="1:11">
      <c r="A2" s="8" t="s">
        <v>455</v>
      </c>
      <c r="B2" s="8"/>
      <c r="C2" s="8"/>
      <c r="D2" s="8"/>
      <c r="E2" s="8"/>
      <c r="F2" s="8"/>
      <c r="G2" s="8"/>
      <c r="H2" s="8"/>
      <c r="I2" s="8"/>
      <c r="J2" s="8"/>
      <c r="K2" s="8"/>
    </row>
    <row r="3" s="6" customFormat="1" ht="17" customHeight="1" spans="1:11">
      <c r="A3" s="9" t="s">
        <v>456</v>
      </c>
      <c r="B3" s="9"/>
      <c r="C3" s="9"/>
      <c r="D3" s="9"/>
      <c r="E3" s="9"/>
      <c r="F3" s="9"/>
      <c r="G3" s="9"/>
      <c r="H3" s="9"/>
      <c r="I3" s="9"/>
      <c r="J3" s="9"/>
      <c r="K3" s="9"/>
    </row>
    <row r="4" s="6" customFormat="1" ht="32.25" customHeight="1" spans="1:11">
      <c r="A4" s="49" t="s">
        <v>457</v>
      </c>
      <c r="B4" s="50"/>
      <c r="C4" s="51"/>
      <c r="D4" s="51"/>
      <c r="E4" s="51"/>
      <c r="F4" s="51"/>
      <c r="G4" s="51"/>
      <c r="H4" s="51"/>
      <c r="I4" s="51"/>
      <c r="J4" s="51"/>
      <c r="K4" s="61"/>
    </row>
    <row r="5" s="6" customFormat="1" ht="28.15" customHeight="1" spans="1:11">
      <c r="A5" s="49" t="s">
        <v>458</v>
      </c>
      <c r="B5" s="52" t="s">
        <v>459</v>
      </c>
      <c r="C5" s="53"/>
      <c r="D5" s="53"/>
      <c r="E5" s="53"/>
      <c r="F5" s="53"/>
      <c r="G5" s="53"/>
      <c r="H5" s="53"/>
      <c r="I5" s="53"/>
      <c r="J5" s="53"/>
      <c r="K5" s="69"/>
    </row>
    <row r="6" s="6" customFormat="1" customHeight="1" spans="1:11">
      <c r="A6" s="49"/>
      <c r="B6" s="54"/>
      <c r="C6" s="9"/>
      <c r="D6" s="9"/>
      <c r="E6" s="9"/>
      <c r="F6" s="9"/>
      <c r="G6" s="9"/>
      <c r="H6" s="9"/>
      <c r="I6" s="9"/>
      <c r="J6" s="9"/>
      <c r="K6" s="70"/>
    </row>
    <row r="7" s="6" customFormat="1" ht="27" spans="1:11">
      <c r="A7" s="49" t="s">
        <v>460</v>
      </c>
      <c r="B7" s="49" t="s">
        <v>461</v>
      </c>
      <c r="C7" s="49"/>
      <c r="D7" s="49" t="s">
        <v>462</v>
      </c>
      <c r="E7" s="49"/>
      <c r="F7" s="50"/>
      <c r="G7" s="51"/>
      <c r="H7" s="49" t="s">
        <v>463</v>
      </c>
      <c r="I7" s="49"/>
      <c r="J7" s="50"/>
      <c r="K7" s="61"/>
    </row>
    <row r="8" s="6" customFormat="1" ht="27" spans="1:11">
      <c r="A8" s="49" t="s">
        <v>464</v>
      </c>
      <c r="B8" s="55"/>
      <c r="C8" s="55"/>
      <c r="D8" s="55"/>
      <c r="E8" s="55"/>
      <c r="F8" s="55"/>
      <c r="G8" s="55"/>
      <c r="H8" s="55"/>
      <c r="I8" s="55"/>
      <c r="J8" s="55"/>
      <c r="K8" s="55"/>
    </row>
    <row r="9" s="6" customFormat="1" ht="30.6" customHeight="1" spans="1:11">
      <c r="A9" s="49" t="s">
        <v>465</v>
      </c>
      <c r="B9" s="55"/>
      <c r="C9" s="55"/>
      <c r="D9" s="55"/>
      <c r="E9" s="55"/>
      <c r="F9" s="55"/>
      <c r="G9" s="55"/>
      <c r="H9" s="55"/>
      <c r="I9" s="55"/>
      <c r="J9" s="55"/>
      <c r="K9" s="55"/>
    </row>
    <row r="10" s="6" customFormat="1" ht="27.75" customHeight="1" spans="1:15">
      <c r="A10" s="49" t="s">
        <v>466</v>
      </c>
      <c r="B10" s="49" t="s">
        <v>467</v>
      </c>
      <c r="C10" s="49"/>
      <c r="D10" s="55"/>
      <c r="E10" s="55"/>
      <c r="F10" s="55"/>
      <c r="G10" s="55"/>
      <c r="H10" s="55"/>
      <c r="I10" s="55"/>
      <c r="J10" s="55"/>
      <c r="K10" s="55"/>
      <c r="O10" s="71"/>
    </row>
    <row r="11" s="6" customFormat="1" ht="27.75" customHeight="1" spans="1:11">
      <c r="A11" s="49"/>
      <c r="B11" s="49" t="s">
        <v>468</v>
      </c>
      <c r="C11" s="49"/>
      <c r="D11" s="56"/>
      <c r="E11" s="56"/>
      <c r="F11" s="57"/>
      <c r="G11" s="57"/>
      <c r="H11" s="57"/>
      <c r="I11" s="57"/>
      <c r="J11" s="57"/>
      <c r="K11" s="57"/>
    </row>
    <row r="12" s="6" customFormat="1" ht="39" customHeight="1" spans="1:11">
      <c r="A12" s="58" t="s">
        <v>469</v>
      </c>
      <c r="B12" s="59" t="s">
        <v>470</v>
      </c>
      <c r="C12" s="60"/>
      <c r="D12" s="49" t="s">
        <v>57</v>
      </c>
      <c r="E12" s="49"/>
      <c r="F12" s="51" t="s">
        <v>471</v>
      </c>
      <c r="G12" s="51"/>
      <c r="H12" s="61"/>
      <c r="I12" s="50" t="s">
        <v>472</v>
      </c>
      <c r="J12" s="51"/>
      <c r="K12" s="61"/>
    </row>
    <row r="13" s="6" customFormat="1" ht="20.1" customHeight="1" spans="1:11">
      <c r="A13" s="62"/>
      <c r="B13" s="57" t="s">
        <v>426</v>
      </c>
      <c r="C13" s="57"/>
      <c r="D13" s="63"/>
      <c r="E13" s="64"/>
      <c r="F13" s="50"/>
      <c r="G13" s="51"/>
      <c r="H13" s="61"/>
      <c r="I13" s="50"/>
      <c r="J13" s="51"/>
      <c r="K13" s="61"/>
    </row>
    <row r="14" s="6" customFormat="1" spans="1:11">
      <c r="A14" s="62"/>
      <c r="B14" s="57" t="s">
        <v>427</v>
      </c>
      <c r="C14" s="57"/>
      <c r="D14" s="63"/>
      <c r="E14" s="64"/>
      <c r="F14" s="50"/>
      <c r="G14" s="51"/>
      <c r="H14" s="61"/>
      <c r="I14" s="50"/>
      <c r="J14" s="51"/>
      <c r="K14" s="61"/>
    </row>
    <row r="15" s="6" customFormat="1" spans="1:11">
      <c r="A15" s="62"/>
      <c r="B15" s="65" t="s">
        <v>428</v>
      </c>
      <c r="C15" s="66"/>
      <c r="D15" s="63"/>
      <c r="E15" s="64"/>
      <c r="F15" s="50"/>
      <c r="G15" s="51"/>
      <c r="H15" s="61"/>
      <c r="I15" s="50"/>
      <c r="J15" s="51"/>
      <c r="K15" s="61"/>
    </row>
    <row r="16" s="6" customFormat="1" spans="1:11">
      <c r="A16" s="62"/>
      <c r="B16" s="57" t="s">
        <v>473</v>
      </c>
      <c r="C16" s="57"/>
      <c r="D16" s="63"/>
      <c r="E16" s="64"/>
      <c r="F16" s="50"/>
      <c r="G16" s="51"/>
      <c r="H16" s="61"/>
      <c r="I16" s="50"/>
      <c r="J16" s="51"/>
      <c r="K16" s="61"/>
    </row>
    <row r="17" s="6" customFormat="1" spans="1:11">
      <c r="A17" s="62"/>
      <c r="B17" s="65" t="s">
        <v>474</v>
      </c>
      <c r="C17" s="66"/>
      <c r="D17" s="63"/>
      <c r="E17" s="64"/>
      <c r="F17" s="50"/>
      <c r="G17" s="51"/>
      <c r="H17" s="61"/>
      <c r="I17" s="50"/>
      <c r="J17" s="51"/>
      <c r="K17" s="61"/>
    </row>
    <row r="18" s="6" customFormat="1" spans="1:11">
      <c r="A18" s="62"/>
      <c r="B18" s="57" t="s">
        <v>475</v>
      </c>
      <c r="C18" s="57"/>
      <c r="D18" s="63"/>
      <c r="E18" s="64"/>
      <c r="F18" s="50"/>
      <c r="G18" s="51"/>
      <c r="H18" s="61"/>
      <c r="I18" s="50"/>
      <c r="J18" s="51"/>
      <c r="K18" s="61"/>
    </row>
    <row r="19" s="6" customFormat="1" spans="1:11">
      <c r="A19" s="62"/>
      <c r="B19" s="65" t="s">
        <v>476</v>
      </c>
      <c r="C19" s="66"/>
      <c r="D19" s="63"/>
      <c r="E19" s="64"/>
      <c r="F19" s="50"/>
      <c r="G19" s="51"/>
      <c r="H19" s="61"/>
      <c r="I19" s="50"/>
      <c r="J19" s="51"/>
      <c r="K19" s="61"/>
    </row>
    <row r="20" s="6" customFormat="1" spans="1:11">
      <c r="A20" s="62"/>
      <c r="B20" s="65" t="s">
        <v>477</v>
      </c>
      <c r="C20" s="66"/>
      <c r="D20" s="63"/>
      <c r="E20" s="64"/>
      <c r="F20" s="50"/>
      <c r="G20" s="51"/>
      <c r="H20" s="61"/>
      <c r="I20" s="50"/>
      <c r="J20" s="51"/>
      <c r="K20" s="61"/>
    </row>
    <row r="21" s="6" customFormat="1" ht="30" customHeight="1" spans="1:11">
      <c r="A21" s="67"/>
      <c r="B21" s="65" t="s">
        <v>478</v>
      </c>
      <c r="C21" s="66"/>
      <c r="D21" s="63"/>
      <c r="E21" s="64"/>
      <c r="F21" s="50"/>
      <c r="G21" s="51"/>
      <c r="H21" s="61"/>
      <c r="I21" s="50"/>
      <c r="J21" s="51"/>
      <c r="K21" s="61"/>
    </row>
    <row r="22" s="6" customFormat="1" ht="27" customHeight="1" spans="1:11">
      <c r="A22" s="49" t="s">
        <v>479</v>
      </c>
      <c r="B22" s="65"/>
      <c r="C22" s="68"/>
      <c r="D22" s="68"/>
      <c r="E22" s="68"/>
      <c r="F22" s="68"/>
      <c r="G22" s="68"/>
      <c r="H22" s="68"/>
      <c r="I22" s="68"/>
      <c r="J22" s="68"/>
      <c r="K22" s="66"/>
    </row>
    <row r="23" s="48" customFormat="1" ht="27" customHeight="1" spans="1:11">
      <c r="A23" s="49" t="s">
        <v>480</v>
      </c>
      <c r="B23" s="49" t="s">
        <v>435</v>
      </c>
      <c r="C23" s="49" t="s">
        <v>436</v>
      </c>
      <c r="D23" s="49" t="s">
        <v>437</v>
      </c>
      <c r="E23" s="49" t="s">
        <v>438</v>
      </c>
      <c r="F23" s="49"/>
      <c r="G23" s="49"/>
      <c r="H23" s="49" t="s">
        <v>481</v>
      </c>
      <c r="I23" s="49"/>
      <c r="J23" s="49" t="s">
        <v>439</v>
      </c>
      <c r="K23" s="49"/>
    </row>
    <row r="24" s="6" customFormat="1" ht="23.25" customHeight="1" spans="1:11">
      <c r="A24" s="49"/>
      <c r="B24" s="49" t="s">
        <v>440</v>
      </c>
      <c r="C24" s="49" t="s">
        <v>441</v>
      </c>
      <c r="D24" s="49"/>
      <c r="E24" s="49"/>
      <c r="F24" s="49"/>
      <c r="G24" s="49"/>
      <c r="H24" s="49"/>
      <c r="I24" s="49"/>
      <c r="J24" s="72"/>
      <c r="K24" s="72"/>
    </row>
    <row r="25" ht="23.25" customHeight="1" spans="1:11">
      <c r="A25" s="49"/>
      <c r="B25" s="49" t="s">
        <v>440</v>
      </c>
      <c r="C25" s="49" t="s">
        <v>442</v>
      </c>
      <c r="D25" s="49"/>
      <c r="E25" s="49"/>
      <c r="F25" s="49"/>
      <c r="G25" s="49"/>
      <c r="H25" s="49"/>
      <c r="I25" s="49"/>
      <c r="J25" s="72"/>
      <c r="K25" s="72"/>
    </row>
    <row r="26" ht="23.25" customHeight="1" spans="1:11">
      <c r="A26" s="49"/>
      <c r="B26" s="49" t="s">
        <v>440</v>
      </c>
      <c r="C26" s="49" t="s">
        <v>443</v>
      </c>
      <c r="D26" s="49"/>
      <c r="E26" s="49"/>
      <c r="F26" s="49"/>
      <c r="G26" s="49"/>
      <c r="H26" s="49"/>
      <c r="I26" s="49"/>
      <c r="J26" s="72"/>
      <c r="K26" s="72"/>
    </row>
    <row r="27" ht="23.25" customHeight="1" spans="1:11">
      <c r="A27" s="49"/>
      <c r="B27" s="49" t="s">
        <v>440</v>
      </c>
      <c r="C27" s="49" t="s">
        <v>444</v>
      </c>
      <c r="D27" s="49"/>
      <c r="E27" s="49"/>
      <c r="F27" s="49"/>
      <c r="G27" s="49"/>
      <c r="H27" s="49"/>
      <c r="I27" s="49"/>
      <c r="J27" s="72"/>
      <c r="K27" s="72"/>
    </row>
    <row r="28" ht="23.25" customHeight="1" spans="1:11">
      <c r="A28" s="49"/>
      <c r="B28" s="49" t="s">
        <v>445</v>
      </c>
      <c r="C28" s="49" t="s">
        <v>446</v>
      </c>
      <c r="D28" s="49"/>
      <c r="E28" s="49"/>
      <c r="F28" s="49"/>
      <c r="G28" s="49"/>
      <c r="H28" s="49"/>
      <c r="I28" s="49"/>
      <c r="J28" s="72"/>
      <c r="K28" s="72"/>
    </row>
    <row r="29" ht="23.25" customHeight="1" spans="1:11">
      <c r="A29" s="49"/>
      <c r="B29" s="49"/>
      <c r="C29" s="49" t="s">
        <v>447</v>
      </c>
      <c r="D29" s="49"/>
      <c r="E29" s="49"/>
      <c r="F29" s="49"/>
      <c r="G29" s="49"/>
      <c r="H29" s="49"/>
      <c r="I29" s="49"/>
      <c r="J29" s="72"/>
      <c r="K29" s="72"/>
    </row>
    <row r="30" ht="23.25" customHeight="1" spans="1:11">
      <c r="A30" s="49"/>
      <c r="B30" s="49"/>
      <c r="C30" s="49" t="s">
        <v>448</v>
      </c>
      <c r="D30" s="49"/>
      <c r="E30" s="49"/>
      <c r="F30" s="49"/>
      <c r="G30" s="49"/>
      <c r="H30" s="49"/>
      <c r="I30" s="49"/>
      <c r="J30" s="72"/>
      <c r="K30" s="72"/>
    </row>
    <row r="31" ht="23.25" customHeight="1" spans="1:11">
      <c r="A31" s="49"/>
      <c r="B31" s="49"/>
      <c r="C31" s="49" t="s">
        <v>449</v>
      </c>
      <c r="D31" s="49"/>
      <c r="E31" s="49"/>
      <c r="F31" s="49"/>
      <c r="G31" s="49"/>
      <c r="H31" s="49"/>
      <c r="I31" s="49"/>
      <c r="J31" s="72"/>
      <c r="K31" s="72"/>
    </row>
    <row r="32" ht="27" spans="1:11">
      <c r="A32" s="49"/>
      <c r="B32" s="49" t="s">
        <v>450</v>
      </c>
      <c r="C32" s="49" t="s">
        <v>451</v>
      </c>
      <c r="D32" s="49"/>
      <c r="E32" s="49"/>
      <c r="F32" s="49"/>
      <c r="G32" s="49"/>
      <c r="H32" s="49"/>
      <c r="I32" s="49"/>
      <c r="J32" s="72"/>
      <c r="K32" s="72"/>
    </row>
    <row r="33" spans="1:11">
      <c r="A33" s="49" t="s">
        <v>452</v>
      </c>
      <c r="B33" s="55" t="s">
        <v>211</v>
      </c>
      <c r="C33" s="55"/>
      <c r="D33" s="55"/>
      <c r="E33" s="55"/>
      <c r="F33" s="55"/>
      <c r="G33" s="55"/>
      <c r="H33" s="55"/>
      <c r="I33" s="55"/>
      <c r="J33" s="55"/>
      <c r="K33" s="55"/>
    </row>
    <row r="34" ht="32.25" customHeight="1" spans="1:11">
      <c r="A34" s="53" t="s">
        <v>453</v>
      </c>
      <c r="B34" s="53"/>
      <c r="C34" s="53"/>
      <c r="D34" s="53"/>
      <c r="E34" s="53"/>
      <c r="F34" s="53"/>
      <c r="G34" s="53"/>
      <c r="H34" s="53"/>
      <c r="I34" s="53"/>
      <c r="J34" s="53"/>
      <c r="K34" s="53"/>
    </row>
  </sheetData>
  <mergeCells count="94">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B33:K33"/>
    <mergeCell ref="A34:K34"/>
    <mergeCell ref="A5:A6"/>
    <mergeCell ref="A10:A11"/>
    <mergeCell ref="A12:A21"/>
    <mergeCell ref="A23:A32"/>
    <mergeCell ref="B24:B27"/>
    <mergeCell ref="B28:B31"/>
    <mergeCell ref="B5:K6"/>
  </mergeCells>
  <pageMargins left="0.748031496062992" right="0.45" top="0.984251968503937" bottom="0.67" header="0.511811023622047" footer="0.511811023622047"/>
  <pageSetup paperSize="9" scale="90" orientation="portrait"/>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A1" sqref="$A1:$XFD1"/>
    </sheetView>
  </sheetViews>
  <sheetFormatPr defaultColWidth="8.875" defaultRowHeight="14.25"/>
  <cols>
    <col min="1" max="1" width="11.25" style="6" customWidth="1"/>
    <col min="2" max="2" width="8.125" style="1" customWidth="1"/>
    <col min="3" max="3" width="11.875" style="1" customWidth="1"/>
    <col min="4" max="4" width="18.37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30" customHeight="1" spans="1:11">
      <c r="A4" s="10" t="s">
        <v>457</v>
      </c>
      <c r="B4" s="11" t="s">
        <v>483</v>
      </c>
      <c r="C4" s="12"/>
      <c r="D4" s="12"/>
      <c r="E4" s="12"/>
      <c r="F4" s="12"/>
      <c r="G4" s="12"/>
      <c r="H4" s="12"/>
      <c r="I4" s="12"/>
      <c r="J4" s="12"/>
      <c r="K4" s="24"/>
    </row>
    <row r="5" s="1" customFormat="1" ht="21" customHeight="1" spans="1:11">
      <c r="A5" s="10" t="s">
        <v>458</v>
      </c>
      <c r="B5" s="13" t="s">
        <v>484</v>
      </c>
      <c r="C5" s="14"/>
      <c r="D5" s="14"/>
      <c r="E5" s="14"/>
      <c r="F5" s="14"/>
      <c r="G5" s="14"/>
      <c r="H5" s="14"/>
      <c r="I5" s="14"/>
      <c r="J5" s="14"/>
      <c r="K5" s="33"/>
    </row>
    <row r="6" s="1" customFormat="1" ht="21" customHeight="1" spans="1:11">
      <c r="A6" s="10"/>
      <c r="B6" s="15"/>
      <c r="C6" s="16"/>
      <c r="D6" s="16"/>
      <c r="E6" s="16"/>
      <c r="F6" s="16"/>
      <c r="G6" s="16"/>
      <c r="H6" s="16"/>
      <c r="I6" s="16"/>
      <c r="J6" s="16"/>
      <c r="K6" s="34"/>
    </row>
    <row r="7" s="1" customFormat="1" ht="33" customHeight="1" spans="1:11">
      <c r="A7" s="10" t="s">
        <v>460</v>
      </c>
      <c r="B7" s="10" t="s">
        <v>485</v>
      </c>
      <c r="C7" s="10"/>
      <c r="D7" s="10" t="s">
        <v>462</v>
      </c>
      <c r="E7" s="10"/>
      <c r="F7" s="11" t="s">
        <v>486</v>
      </c>
      <c r="G7" s="12"/>
      <c r="H7" s="10" t="s">
        <v>463</v>
      </c>
      <c r="I7" s="10"/>
      <c r="J7" s="11" t="s">
        <v>487</v>
      </c>
      <c r="K7" s="24"/>
    </row>
    <row r="8" s="1" customFormat="1" ht="28" customHeight="1" spans="1:11">
      <c r="A8" s="10" t="s">
        <v>464</v>
      </c>
      <c r="B8" s="17" t="s">
        <v>488</v>
      </c>
      <c r="C8" s="17"/>
      <c r="D8" s="17"/>
      <c r="E8" s="17"/>
      <c r="F8" s="17"/>
      <c r="G8" s="17"/>
      <c r="H8" s="17"/>
      <c r="I8" s="17"/>
      <c r="J8" s="17"/>
      <c r="K8" s="17"/>
    </row>
    <row r="9" s="1" customFormat="1" ht="57" customHeight="1" spans="1:11">
      <c r="A9" s="10" t="s">
        <v>465</v>
      </c>
      <c r="B9" s="18" t="s">
        <v>489</v>
      </c>
      <c r="C9" s="18"/>
      <c r="D9" s="18"/>
      <c r="E9" s="18"/>
      <c r="F9" s="18"/>
      <c r="G9" s="18"/>
      <c r="H9" s="18"/>
      <c r="I9" s="18"/>
      <c r="J9" s="18"/>
      <c r="K9" s="18"/>
    </row>
    <row r="10" s="1" customFormat="1" ht="28" customHeight="1" spans="1:15">
      <c r="A10" s="10" t="s">
        <v>466</v>
      </c>
      <c r="B10" s="10" t="s">
        <v>467</v>
      </c>
      <c r="C10" s="10"/>
      <c r="D10" s="17" t="s">
        <v>490</v>
      </c>
      <c r="E10" s="17"/>
      <c r="F10" s="17"/>
      <c r="G10" s="17"/>
      <c r="H10" s="17"/>
      <c r="I10" s="17"/>
      <c r="J10" s="17"/>
      <c r="K10" s="17"/>
      <c r="O10" s="44"/>
    </row>
    <row r="11" s="1" customFormat="1" ht="28" customHeight="1" spans="1:11">
      <c r="A11" s="10"/>
      <c r="B11" s="10" t="s">
        <v>468</v>
      </c>
      <c r="C11" s="10"/>
      <c r="D11" s="19" t="s">
        <v>491</v>
      </c>
      <c r="E11" s="19"/>
      <c r="F11" s="20"/>
      <c r="G11" s="20"/>
      <c r="H11" s="20"/>
      <c r="I11" s="20"/>
      <c r="J11" s="20"/>
      <c r="K11" s="20"/>
    </row>
    <row r="12" s="1" customFormat="1" ht="28" customHeight="1" spans="1:11">
      <c r="A12" s="21" t="s">
        <v>469</v>
      </c>
      <c r="B12" s="22" t="s">
        <v>492</v>
      </c>
      <c r="C12" s="23"/>
      <c r="D12" s="10" t="s">
        <v>57</v>
      </c>
      <c r="E12" s="10"/>
      <c r="F12" s="12" t="s">
        <v>471</v>
      </c>
      <c r="G12" s="12"/>
      <c r="H12" s="24"/>
      <c r="I12" s="11" t="s">
        <v>472</v>
      </c>
      <c r="J12" s="12"/>
      <c r="K12" s="24"/>
    </row>
    <row r="13" s="1" customFormat="1" ht="28" customHeight="1" spans="1:11">
      <c r="A13" s="25"/>
      <c r="B13" s="20" t="s">
        <v>426</v>
      </c>
      <c r="C13" s="20"/>
      <c r="D13" s="26" t="s">
        <v>493</v>
      </c>
      <c r="E13" s="27"/>
      <c r="F13" s="11" t="s">
        <v>493</v>
      </c>
      <c r="G13" s="12"/>
      <c r="H13" s="24"/>
      <c r="I13" s="11" t="s">
        <v>494</v>
      </c>
      <c r="J13" s="12"/>
      <c r="K13" s="24"/>
    </row>
    <row r="14" s="1" customFormat="1" ht="28" customHeight="1" spans="1:11">
      <c r="A14" s="25"/>
      <c r="B14" s="20" t="s">
        <v>427</v>
      </c>
      <c r="C14" s="20"/>
      <c r="D14" s="26" t="s">
        <v>493</v>
      </c>
      <c r="E14" s="27"/>
      <c r="F14" s="11" t="s">
        <v>493</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39" customHeight="1" spans="1:11">
      <c r="A22" s="10" t="s">
        <v>479</v>
      </c>
      <c r="B22" s="28" t="s">
        <v>495</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496</v>
      </c>
      <c r="E24" s="11" t="s">
        <v>497</v>
      </c>
      <c r="F24" s="12"/>
      <c r="G24" s="12"/>
      <c r="H24" s="11" t="s">
        <v>498</v>
      </c>
      <c r="I24" s="24"/>
      <c r="J24" s="36" t="s">
        <v>498</v>
      </c>
      <c r="K24" s="37"/>
    </row>
    <row r="25" s="5" customFormat="1" ht="28" customHeight="1" spans="1:249">
      <c r="A25" s="30"/>
      <c r="B25" s="21"/>
      <c r="C25" s="10"/>
      <c r="D25" s="10" t="s">
        <v>499</v>
      </c>
      <c r="E25" s="11" t="s">
        <v>497</v>
      </c>
      <c r="F25" s="12"/>
      <c r="G25" s="12"/>
      <c r="H25" s="11" t="s">
        <v>500</v>
      </c>
      <c r="I25" s="24"/>
      <c r="J25" s="36" t="s">
        <v>500</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t="s">
        <v>442</v>
      </c>
      <c r="D26" s="10" t="s">
        <v>501</v>
      </c>
      <c r="E26" s="11" t="s">
        <v>502</v>
      </c>
      <c r="F26" s="12"/>
      <c r="G26" s="12"/>
      <c r="H26" s="11" t="s">
        <v>503</v>
      </c>
      <c r="I26" s="24"/>
      <c r="J26" s="36" t="s">
        <v>503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443</v>
      </c>
      <c r="D27" s="10" t="s">
        <v>504</v>
      </c>
      <c r="E27" s="11" t="s">
        <v>505</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444</v>
      </c>
      <c r="D28" s="10" t="s">
        <v>483</v>
      </c>
      <c r="E28" s="11" t="s">
        <v>506</v>
      </c>
      <c r="F28" s="12"/>
      <c r="G28" s="12"/>
      <c r="H28" s="11" t="s">
        <v>507</v>
      </c>
      <c r="I28" s="24"/>
      <c r="J28" s="36" t="s">
        <v>507</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t="s">
        <v>445</v>
      </c>
      <c r="C29" s="10" t="s">
        <v>446</v>
      </c>
      <c r="D29" s="10" t="s">
        <v>508</v>
      </c>
      <c r="E29" s="11" t="s">
        <v>509</v>
      </c>
      <c r="F29" s="12"/>
      <c r="G29" s="12"/>
      <c r="H29" s="11" t="s">
        <v>510</v>
      </c>
      <c r="I29" s="24"/>
      <c r="J29" s="36" t="s">
        <v>510</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447</v>
      </c>
      <c r="D30" s="10" t="s">
        <v>511</v>
      </c>
      <c r="E30" s="11" t="s">
        <v>509</v>
      </c>
      <c r="F30" s="12"/>
      <c r="G30" s="12"/>
      <c r="H30" s="11" t="s">
        <v>512</v>
      </c>
      <c r="I30" s="24"/>
      <c r="J30" s="36" t="s">
        <v>512</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448</v>
      </c>
      <c r="D31" s="10" t="s">
        <v>513</v>
      </c>
      <c r="E31" s="11" t="s">
        <v>514</v>
      </c>
      <c r="F31" s="12"/>
      <c r="G31" s="12"/>
      <c r="H31" s="11" t="s">
        <v>515</v>
      </c>
      <c r="I31" s="24"/>
      <c r="J31" s="36" t="s">
        <v>515</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516</v>
      </c>
      <c r="E32" s="11" t="s">
        <v>517</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518</v>
      </c>
      <c r="E33" s="11" t="s">
        <v>519</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3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432638888888889" right="0.236111111111111" top="0.550694444444444" bottom="0.550694444444444" header="0.5" footer="0.5"/>
  <pageSetup paperSize="9" scale="9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19" workbookViewId="0">
      <selection activeCell="A1" sqref="$A1:$XFD1"/>
    </sheetView>
  </sheetViews>
  <sheetFormatPr defaultColWidth="8.875" defaultRowHeight="14.25"/>
  <cols>
    <col min="1" max="1" width="11.875" style="6" customWidth="1"/>
    <col min="2" max="2" width="9.25" style="1" customWidth="1"/>
    <col min="3" max="3" width="12.5" style="1" customWidth="1"/>
    <col min="4" max="4" width="20.5" style="1" customWidth="1"/>
    <col min="5" max="7" width="7.125" style="1" customWidth="1"/>
    <col min="8" max="11" width="5.7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520</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30" customHeight="1" spans="1:11">
      <c r="A7" s="10" t="s">
        <v>460</v>
      </c>
      <c r="B7" s="10" t="s">
        <v>521</v>
      </c>
      <c r="C7" s="10"/>
      <c r="D7" s="10" t="s">
        <v>462</v>
      </c>
      <c r="E7" s="10"/>
      <c r="F7" s="11" t="s">
        <v>522</v>
      </c>
      <c r="G7" s="12"/>
      <c r="H7" s="10" t="s">
        <v>463</v>
      </c>
      <c r="I7" s="10"/>
      <c r="J7" s="11" t="s">
        <v>523</v>
      </c>
      <c r="K7" s="24"/>
    </row>
    <row r="8" s="1" customFormat="1" ht="28" customHeight="1" spans="1:11">
      <c r="A8" s="10" t="s">
        <v>464</v>
      </c>
      <c r="B8" s="17" t="s">
        <v>488</v>
      </c>
      <c r="C8" s="17"/>
      <c r="D8" s="17"/>
      <c r="E8" s="17"/>
      <c r="F8" s="17"/>
      <c r="G8" s="17"/>
      <c r="H8" s="17"/>
      <c r="I8" s="17"/>
      <c r="J8" s="17"/>
      <c r="K8" s="17"/>
    </row>
    <row r="9" s="1" customFormat="1" ht="41" customHeight="1" spans="1:11">
      <c r="A9" s="10" t="s">
        <v>465</v>
      </c>
      <c r="B9" s="18" t="s">
        <v>524</v>
      </c>
      <c r="C9" s="18"/>
      <c r="D9" s="18"/>
      <c r="E9" s="18"/>
      <c r="F9" s="18"/>
      <c r="G9" s="18"/>
      <c r="H9" s="18"/>
      <c r="I9" s="18"/>
      <c r="J9" s="18"/>
      <c r="K9" s="18"/>
    </row>
    <row r="10" s="1" customFormat="1" ht="27" customHeight="1" spans="1:15">
      <c r="A10" s="10" t="s">
        <v>466</v>
      </c>
      <c r="B10" s="10" t="s">
        <v>467</v>
      </c>
      <c r="C10" s="10"/>
      <c r="D10" s="17" t="s">
        <v>525</v>
      </c>
      <c r="E10" s="17"/>
      <c r="F10" s="17"/>
      <c r="G10" s="17"/>
      <c r="H10" s="17"/>
      <c r="I10" s="17"/>
      <c r="J10" s="17"/>
      <c r="K10" s="17"/>
      <c r="O10" s="44"/>
    </row>
    <row r="11" s="1" customFormat="1" ht="27" customHeight="1" spans="1:11">
      <c r="A11" s="10"/>
      <c r="B11" s="10" t="s">
        <v>468</v>
      </c>
      <c r="C11" s="10"/>
      <c r="D11" s="19" t="s">
        <v>526</v>
      </c>
      <c r="E11" s="19"/>
      <c r="F11" s="20"/>
      <c r="G11" s="20"/>
      <c r="H11" s="20"/>
      <c r="I11" s="20"/>
      <c r="J11" s="20"/>
      <c r="K11" s="20"/>
    </row>
    <row r="12" s="1" customFormat="1" ht="28" customHeight="1" spans="1:11">
      <c r="A12" s="21" t="s">
        <v>469</v>
      </c>
      <c r="B12" s="47" t="s">
        <v>527</v>
      </c>
      <c r="C12" s="23"/>
      <c r="D12" s="10" t="s">
        <v>57</v>
      </c>
      <c r="E12" s="10"/>
      <c r="F12" s="12" t="s">
        <v>471</v>
      </c>
      <c r="G12" s="12"/>
      <c r="H12" s="24"/>
      <c r="I12" s="11" t="s">
        <v>472</v>
      </c>
      <c r="J12" s="12"/>
      <c r="K12" s="24"/>
    </row>
    <row r="13" s="1" customFormat="1" ht="28" customHeight="1" spans="1:11">
      <c r="A13" s="25"/>
      <c r="B13" s="20" t="s">
        <v>426</v>
      </c>
      <c r="C13" s="20"/>
      <c r="D13" s="26" t="s">
        <v>528</v>
      </c>
      <c r="E13" s="27"/>
      <c r="F13" s="11" t="s">
        <v>528</v>
      </c>
      <c r="G13" s="12"/>
      <c r="H13" s="24"/>
      <c r="I13" s="11" t="s">
        <v>494</v>
      </c>
      <c r="J13" s="12"/>
      <c r="K13" s="24"/>
    </row>
    <row r="14" s="1" customFormat="1" ht="28" customHeight="1" spans="1:11">
      <c r="A14" s="25"/>
      <c r="B14" s="20" t="s">
        <v>427</v>
      </c>
      <c r="C14" s="20"/>
      <c r="D14" s="26" t="s">
        <v>528</v>
      </c>
      <c r="E14" s="27"/>
      <c r="F14" s="11" t="s">
        <v>528</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526</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529</v>
      </c>
      <c r="E24" s="11" t="s">
        <v>530</v>
      </c>
      <c r="F24" s="12"/>
      <c r="G24" s="12"/>
      <c r="H24" s="11" t="s">
        <v>531</v>
      </c>
      <c r="I24" s="24"/>
      <c r="J24" s="36" t="s">
        <v>531</v>
      </c>
      <c r="K24" s="37"/>
    </row>
    <row r="25" s="5" customFormat="1" ht="28" customHeight="1" spans="1:249">
      <c r="A25" s="30"/>
      <c r="B25" s="21"/>
      <c r="C25" s="10"/>
      <c r="D25" s="10" t="s">
        <v>532</v>
      </c>
      <c r="E25" s="11" t="s">
        <v>533</v>
      </c>
      <c r="F25" s="12"/>
      <c r="G25" s="12"/>
      <c r="H25" s="11" t="s">
        <v>531</v>
      </c>
      <c r="I25" s="24"/>
      <c r="J25" s="36" t="s">
        <v>531</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534</v>
      </c>
      <c r="E26" s="11" t="s">
        <v>535</v>
      </c>
      <c r="F26" s="12"/>
      <c r="G26" s="12"/>
      <c r="H26" s="11" t="s">
        <v>536</v>
      </c>
      <c r="I26" s="24"/>
      <c r="J26" s="36" t="s">
        <v>536</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442</v>
      </c>
      <c r="D27" s="10" t="s">
        <v>501</v>
      </c>
      <c r="E27" s="11" t="s">
        <v>502</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c r="D28" s="10" t="s">
        <v>537</v>
      </c>
      <c r="E28" s="11" t="s">
        <v>538</v>
      </c>
      <c r="F28" s="12"/>
      <c r="G28" s="12"/>
      <c r="H28" s="11" t="s">
        <v>539</v>
      </c>
      <c r="I28" s="24"/>
      <c r="J28" s="36" t="s">
        <v>539</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t="s">
        <v>443</v>
      </c>
      <c r="D29" s="10" t="s">
        <v>504</v>
      </c>
      <c r="E29" s="11" t="s">
        <v>505</v>
      </c>
      <c r="F29" s="12"/>
      <c r="G29" s="12"/>
      <c r="H29" s="11" t="s">
        <v>503</v>
      </c>
      <c r="I29" s="24"/>
      <c r="J29" s="36" t="s">
        <v>503</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444</v>
      </c>
      <c r="D30" s="10" t="s">
        <v>520</v>
      </c>
      <c r="E30" s="11" t="s">
        <v>506</v>
      </c>
      <c r="F30" s="12"/>
      <c r="G30" s="12"/>
      <c r="H30" s="11" t="s">
        <v>540</v>
      </c>
      <c r="I30" s="24"/>
      <c r="J30" s="36" t="s">
        <v>541</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t="s">
        <v>445</v>
      </c>
      <c r="C31" s="10" t="s">
        <v>446</v>
      </c>
      <c r="D31" s="10" t="s">
        <v>542</v>
      </c>
      <c r="E31" s="11" t="s">
        <v>543</v>
      </c>
      <c r="F31" s="12"/>
      <c r="G31" s="12"/>
      <c r="H31" s="11" t="s">
        <v>544</v>
      </c>
      <c r="I31" s="24"/>
      <c r="J31" s="36" t="s">
        <v>544</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447</v>
      </c>
      <c r="D32" s="10" t="s">
        <v>545</v>
      </c>
      <c r="E32" s="11" t="s">
        <v>546</v>
      </c>
      <c r="F32" s="12"/>
      <c r="G32" s="12"/>
      <c r="H32" s="11" t="s">
        <v>547</v>
      </c>
      <c r="I32" s="24"/>
      <c r="J32" s="36" t="s">
        <v>547</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518</v>
      </c>
      <c r="E33" s="11" t="s">
        <v>519</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100">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30"/>
    <mergeCell ref="B31:B32"/>
    <mergeCell ref="C24:C26"/>
    <mergeCell ref="C27:C28"/>
    <mergeCell ref="B5:K6"/>
  </mergeCells>
  <pageMargins left="0.354166666666667" right="0.236111111111111" top="0.550694444444444" bottom="0.472222222222222" header="0.5" footer="0.5"/>
  <pageSetup paperSize="9" scale="9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A1" sqref="$A1:$XFD1"/>
    </sheetView>
  </sheetViews>
  <sheetFormatPr defaultColWidth="8.875" defaultRowHeight="14.25"/>
  <cols>
    <col min="1" max="1" width="11.125" style="6" customWidth="1"/>
    <col min="2" max="2" width="9.125" style="1" customWidth="1"/>
    <col min="3" max="3" width="10.75" style="1" customWidth="1"/>
    <col min="4" max="4" width="18.62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548</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9" customHeight="1" spans="1:11">
      <c r="A7" s="10" t="s">
        <v>460</v>
      </c>
      <c r="B7" s="10" t="s">
        <v>485</v>
      </c>
      <c r="C7" s="10"/>
      <c r="D7" s="10" t="s">
        <v>462</v>
      </c>
      <c r="E7" s="10"/>
      <c r="F7" s="11" t="s">
        <v>549</v>
      </c>
      <c r="G7" s="12"/>
      <c r="H7" s="10" t="s">
        <v>463</v>
      </c>
      <c r="I7" s="10"/>
      <c r="J7" s="11" t="s">
        <v>550</v>
      </c>
      <c r="K7" s="24"/>
    </row>
    <row r="8" s="1" customFormat="1" ht="28" customHeight="1" spans="1:11">
      <c r="A8" s="10" t="s">
        <v>464</v>
      </c>
      <c r="B8" s="17" t="s">
        <v>488</v>
      </c>
      <c r="C8" s="17"/>
      <c r="D8" s="17"/>
      <c r="E8" s="17"/>
      <c r="F8" s="17"/>
      <c r="G8" s="17"/>
      <c r="H8" s="17"/>
      <c r="I8" s="17"/>
      <c r="J8" s="17"/>
      <c r="K8" s="17"/>
    </row>
    <row r="9" s="1" customFormat="1" ht="28" customHeight="1" spans="1:11">
      <c r="A9" s="10" t="s">
        <v>465</v>
      </c>
      <c r="B9" s="18" t="s">
        <v>551</v>
      </c>
      <c r="C9" s="18"/>
      <c r="D9" s="18"/>
      <c r="E9" s="18"/>
      <c r="F9" s="18"/>
      <c r="G9" s="18"/>
      <c r="H9" s="18"/>
      <c r="I9" s="18"/>
      <c r="J9" s="18"/>
      <c r="K9" s="18"/>
    </row>
    <row r="10" s="1" customFormat="1" ht="28" customHeight="1" spans="1:15">
      <c r="A10" s="10" t="s">
        <v>466</v>
      </c>
      <c r="B10" s="10" t="s">
        <v>467</v>
      </c>
      <c r="C10" s="10"/>
      <c r="D10" s="17" t="s">
        <v>552</v>
      </c>
      <c r="E10" s="17"/>
      <c r="F10" s="17"/>
      <c r="G10" s="17"/>
      <c r="H10" s="17"/>
      <c r="I10" s="17"/>
      <c r="J10" s="17"/>
      <c r="K10" s="17"/>
      <c r="O10" s="44"/>
    </row>
    <row r="11" s="1" customFormat="1" ht="28" customHeight="1" spans="1:11">
      <c r="A11" s="10"/>
      <c r="B11" s="10" t="s">
        <v>468</v>
      </c>
      <c r="C11" s="10"/>
      <c r="D11" s="19" t="s">
        <v>553</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555</v>
      </c>
      <c r="E13" s="27"/>
      <c r="F13" s="11" t="s">
        <v>555</v>
      </c>
      <c r="G13" s="12"/>
      <c r="H13" s="24"/>
      <c r="I13" s="11" t="s">
        <v>494</v>
      </c>
      <c r="J13" s="12"/>
      <c r="K13" s="24"/>
    </row>
    <row r="14" s="1" customFormat="1" ht="28" customHeight="1" spans="1:11">
      <c r="A14" s="25"/>
      <c r="B14" s="20" t="s">
        <v>427</v>
      </c>
      <c r="C14" s="20"/>
      <c r="D14" s="26" t="s">
        <v>555</v>
      </c>
      <c r="E14" s="27"/>
      <c r="F14" s="11" t="s">
        <v>555</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556</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557</v>
      </c>
      <c r="E24" s="11" t="s">
        <v>558</v>
      </c>
      <c r="F24" s="12"/>
      <c r="G24" s="12"/>
      <c r="H24" s="11" t="s">
        <v>559</v>
      </c>
      <c r="I24" s="24"/>
      <c r="J24" s="36" t="s">
        <v>559</v>
      </c>
      <c r="K24" s="37"/>
    </row>
    <row r="25" s="5" customFormat="1" ht="28" customHeight="1" spans="1:249">
      <c r="A25" s="30"/>
      <c r="B25" s="21"/>
      <c r="C25" s="10"/>
      <c r="D25" s="10" t="s">
        <v>560</v>
      </c>
      <c r="E25" s="11" t="s">
        <v>561</v>
      </c>
      <c r="F25" s="12"/>
      <c r="G25" s="12"/>
      <c r="H25" s="11" t="s">
        <v>562</v>
      </c>
      <c r="I25" s="24"/>
      <c r="J25" s="36" t="s">
        <v>562</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560</v>
      </c>
      <c r="E26" s="11" t="s">
        <v>561</v>
      </c>
      <c r="F26" s="12"/>
      <c r="G26" s="12"/>
      <c r="H26" s="11" t="s">
        <v>563</v>
      </c>
      <c r="I26" s="24"/>
      <c r="J26" s="36" t="s">
        <v>563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442</v>
      </c>
      <c r="D27" s="10" t="s">
        <v>501</v>
      </c>
      <c r="E27" s="11" t="s">
        <v>502</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443</v>
      </c>
      <c r="D28" s="10" t="s">
        <v>504</v>
      </c>
      <c r="E28" s="11" t="s">
        <v>505</v>
      </c>
      <c r="F28" s="12"/>
      <c r="G28" s="12"/>
      <c r="H28" s="11" t="s">
        <v>503</v>
      </c>
      <c r="I28" s="24"/>
      <c r="J28" s="36" t="s">
        <v>503</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t="s">
        <v>444</v>
      </c>
      <c r="D29" s="10" t="s">
        <v>548</v>
      </c>
      <c r="E29" s="11" t="s">
        <v>506</v>
      </c>
      <c r="F29" s="12"/>
      <c r="G29" s="12"/>
      <c r="H29" s="11" t="s">
        <v>564</v>
      </c>
      <c r="I29" s="24"/>
      <c r="J29" s="36" t="s">
        <v>565</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t="s">
        <v>445</v>
      </c>
      <c r="C30" s="10" t="s">
        <v>446</v>
      </c>
      <c r="D30" s="10" t="s">
        <v>566</v>
      </c>
      <c r="E30" s="11" t="s">
        <v>561</v>
      </c>
      <c r="F30" s="12"/>
      <c r="G30" s="12"/>
      <c r="H30" s="11" t="s">
        <v>510</v>
      </c>
      <c r="I30" s="24"/>
      <c r="J30" s="36" t="s">
        <v>510</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447</v>
      </c>
      <c r="D31" s="10" t="s">
        <v>567</v>
      </c>
      <c r="E31" s="11" t="s">
        <v>561</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568</v>
      </c>
      <c r="E32" s="11" t="s">
        <v>561</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518</v>
      </c>
      <c r="E33" s="11" t="s">
        <v>519</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4:C26"/>
    <mergeCell ref="B5:K6"/>
  </mergeCells>
  <pageMargins left="0.393055555555556" right="0.275" top="0.550694444444444" bottom="0.511805555555556" header="0.5" footer="0.5"/>
  <pageSetup paperSize="9" scale="9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22" workbookViewId="0">
      <selection activeCell="A1" sqref="$A1:$XFD1"/>
    </sheetView>
  </sheetViews>
  <sheetFormatPr defaultColWidth="8.875" defaultRowHeight="14.25"/>
  <cols>
    <col min="1" max="1" width="11" style="6" customWidth="1"/>
    <col min="2" max="2" width="8.625" style="1" customWidth="1"/>
    <col min="3" max="3" width="10.625" style="1" customWidth="1"/>
    <col min="4" max="4" width="13.62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569</v>
      </c>
      <c r="C4" s="12"/>
      <c r="D4" s="12"/>
      <c r="E4" s="12"/>
      <c r="F4" s="12"/>
      <c r="G4" s="12"/>
      <c r="H4" s="12"/>
      <c r="I4" s="12"/>
      <c r="J4" s="12"/>
      <c r="K4" s="24"/>
    </row>
    <row r="5" s="1" customFormat="1" ht="24" customHeight="1" spans="1:11">
      <c r="A5" s="10" t="s">
        <v>458</v>
      </c>
      <c r="B5" s="13" t="s">
        <v>484</v>
      </c>
      <c r="C5" s="14"/>
      <c r="D5" s="14"/>
      <c r="E5" s="14"/>
      <c r="F5" s="14"/>
      <c r="G5" s="14"/>
      <c r="H5" s="14"/>
      <c r="I5" s="14"/>
      <c r="J5" s="14"/>
      <c r="K5" s="33"/>
    </row>
    <row r="6" s="1" customFormat="1" ht="24"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486</v>
      </c>
      <c r="G7" s="12"/>
      <c r="H7" s="10" t="s">
        <v>463</v>
      </c>
      <c r="I7" s="10"/>
      <c r="J7" s="11" t="s">
        <v>487</v>
      </c>
      <c r="K7" s="24"/>
    </row>
    <row r="8" s="1" customFormat="1" ht="28" customHeight="1" spans="1:11">
      <c r="A8" s="10" t="s">
        <v>464</v>
      </c>
      <c r="B8" s="17" t="s">
        <v>488</v>
      </c>
      <c r="C8" s="17"/>
      <c r="D8" s="17"/>
      <c r="E8" s="17"/>
      <c r="F8" s="17"/>
      <c r="G8" s="17"/>
      <c r="H8" s="17"/>
      <c r="I8" s="17"/>
      <c r="J8" s="17"/>
      <c r="K8" s="17"/>
    </row>
    <row r="9" s="1" customFormat="1" ht="45" customHeight="1" spans="1:11">
      <c r="A9" s="10" t="s">
        <v>465</v>
      </c>
      <c r="B9" s="18" t="s">
        <v>570</v>
      </c>
      <c r="C9" s="18"/>
      <c r="D9" s="18"/>
      <c r="E9" s="18"/>
      <c r="F9" s="18"/>
      <c r="G9" s="18"/>
      <c r="H9" s="18"/>
      <c r="I9" s="18"/>
      <c r="J9" s="18"/>
      <c r="K9" s="18"/>
    </row>
    <row r="10" s="1" customFormat="1" ht="28" customHeight="1" spans="1:15">
      <c r="A10" s="10" t="s">
        <v>466</v>
      </c>
      <c r="B10" s="10" t="s">
        <v>467</v>
      </c>
      <c r="C10" s="10"/>
      <c r="D10" s="17" t="s">
        <v>571</v>
      </c>
      <c r="E10" s="17"/>
      <c r="F10" s="17"/>
      <c r="G10" s="17"/>
      <c r="H10" s="17"/>
      <c r="I10" s="17"/>
      <c r="J10" s="17"/>
      <c r="K10" s="17"/>
      <c r="O10" s="44"/>
    </row>
    <row r="11" s="1" customFormat="1" ht="28" customHeight="1" spans="1:11">
      <c r="A11" s="10"/>
      <c r="B11" s="10" t="s">
        <v>468</v>
      </c>
      <c r="C11" s="10"/>
      <c r="D11" s="19" t="s">
        <v>572</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573</v>
      </c>
      <c r="E13" s="27"/>
      <c r="F13" s="11" t="s">
        <v>573</v>
      </c>
      <c r="G13" s="12"/>
      <c r="H13" s="24"/>
      <c r="I13" s="11" t="s">
        <v>494</v>
      </c>
      <c r="J13" s="12"/>
      <c r="K13" s="24"/>
    </row>
    <row r="14" s="1" customFormat="1" ht="28" customHeight="1" spans="1:11">
      <c r="A14" s="25"/>
      <c r="B14" s="20" t="s">
        <v>427</v>
      </c>
      <c r="C14" s="20"/>
      <c r="D14" s="26" t="s">
        <v>573</v>
      </c>
      <c r="E14" s="27"/>
      <c r="F14" s="11" t="s">
        <v>573</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46" customHeight="1" spans="1:11">
      <c r="A22" s="10" t="s">
        <v>479</v>
      </c>
      <c r="B22" s="28" t="s">
        <v>570</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574</v>
      </c>
      <c r="E24" s="11" t="s">
        <v>575</v>
      </c>
      <c r="F24" s="12"/>
      <c r="G24" s="12"/>
      <c r="H24" s="11" t="s">
        <v>576</v>
      </c>
      <c r="I24" s="24"/>
      <c r="J24" s="36" t="s">
        <v>577</v>
      </c>
      <c r="K24" s="37"/>
    </row>
    <row r="25" s="5" customFormat="1" ht="28" customHeight="1" spans="1:249">
      <c r="A25" s="30"/>
      <c r="B25" s="21"/>
      <c r="C25" s="10"/>
      <c r="D25" s="10" t="s">
        <v>578</v>
      </c>
      <c r="E25" s="11" t="s">
        <v>579</v>
      </c>
      <c r="F25" s="12"/>
      <c r="G25" s="12"/>
      <c r="H25" s="11" t="s">
        <v>577</v>
      </c>
      <c r="I25" s="24"/>
      <c r="J25" s="36" t="s">
        <v>580</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581</v>
      </c>
      <c r="E26" s="11" t="s">
        <v>581</v>
      </c>
      <c r="F26" s="12"/>
      <c r="G26" s="12"/>
      <c r="H26" s="11" t="s">
        <v>582</v>
      </c>
      <c r="I26" s="24"/>
      <c r="J26" s="36" t="s">
        <v>583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442</v>
      </c>
      <c r="D27" s="10" t="s">
        <v>501</v>
      </c>
      <c r="E27" s="11" t="s">
        <v>502</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443</v>
      </c>
      <c r="D28" s="10" t="s">
        <v>504</v>
      </c>
      <c r="E28" s="11" t="s">
        <v>505</v>
      </c>
      <c r="F28" s="12"/>
      <c r="G28" s="12"/>
      <c r="H28" s="11" t="s">
        <v>503</v>
      </c>
      <c r="I28" s="24"/>
      <c r="J28" s="36" t="s">
        <v>503</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t="s">
        <v>444</v>
      </c>
      <c r="D29" s="10" t="s">
        <v>569</v>
      </c>
      <c r="E29" s="11" t="s">
        <v>506</v>
      </c>
      <c r="F29" s="12"/>
      <c r="G29" s="12"/>
      <c r="H29" s="11" t="s">
        <v>584</v>
      </c>
      <c r="I29" s="24"/>
      <c r="J29" s="36" t="s">
        <v>540</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t="s">
        <v>445</v>
      </c>
      <c r="C30" s="10" t="s">
        <v>446</v>
      </c>
      <c r="D30" s="10" t="s">
        <v>585</v>
      </c>
      <c r="E30" s="11" t="s">
        <v>586</v>
      </c>
      <c r="F30" s="12"/>
      <c r="G30" s="12"/>
      <c r="H30" s="11" t="s">
        <v>510</v>
      </c>
      <c r="I30" s="24"/>
      <c r="J30" s="36" t="s">
        <v>510</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447</v>
      </c>
      <c r="D31" s="10" t="s">
        <v>587</v>
      </c>
      <c r="E31" s="11" t="s">
        <v>588</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589</v>
      </c>
      <c r="E32" s="11" t="s">
        <v>588</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590</v>
      </c>
      <c r="E33" s="11" t="s">
        <v>543</v>
      </c>
      <c r="F33" s="12"/>
      <c r="G33" s="12"/>
      <c r="H33" s="11" t="s">
        <v>591</v>
      </c>
      <c r="I33" s="24"/>
      <c r="J33" s="36" t="s">
        <v>591</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4:C26"/>
    <mergeCell ref="B5:K6"/>
  </mergeCells>
  <pageMargins left="0.314583333333333" right="0.236111111111111" top="0.550694444444444" bottom="0.511805555555556" header="0.5" footer="0.5"/>
  <pageSetup paperSize="9" scale="9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19" workbookViewId="0">
      <selection activeCell="A1" sqref="$A1:$XFD1"/>
    </sheetView>
  </sheetViews>
  <sheetFormatPr defaultColWidth="8.875" defaultRowHeight="14.25"/>
  <cols>
    <col min="1" max="1" width="11.875" style="6" customWidth="1"/>
    <col min="2" max="2" width="9.375" style="1" customWidth="1"/>
    <col min="3" max="3" width="10.25" style="1" customWidth="1"/>
    <col min="4" max="4" width="14.12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592</v>
      </c>
      <c r="C4" s="12"/>
      <c r="D4" s="12"/>
      <c r="E4" s="12"/>
      <c r="F4" s="12"/>
      <c r="G4" s="12"/>
      <c r="H4" s="12"/>
      <c r="I4" s="12"/>
      <c r="J4" s="12"/>
      <c r="K4" s="24"/>
    </row>
    <row r="5" s="1" customFormat="1" ht="28" customHeight="1" spans="1:11">
      <c r="A5" s="10" t="s">
        <v>458</v>
      </c>
      <c r="B5" s="39" t="s">
        <v>484</v>
      </c>
      <c r="C5" s="40"/>
      <c r="D5" s="40"/>
      <c r="E5" s="40"/>
      <c r="F5" s="40"/>
      <c r="G5" s="40"/>
      <c r="H5" s="40"/>
      <c r="I5" s="40"/>
      <c r="J5" s="40"/>
      <c r="K5" s="42"/>
    </row>
    <row r="6" s="1" customFormat="1" ht="28" customHeight="1" spans="1:11">
      <c r="A6" s="10"/>
      <c r="B6" s="26"/>
      <c r="C6" s="41"/>
      <c r="D6" s="41"/>
      <c r="E6" s="41"/>
      <c r="F6" s="41"/>
      <c r="G6" s="41"/>
      <c r="H6" s="41"/>
      <c r="I6" s="41"/>
      <c r="J6" s="41"/>
      <c r="K6" s="27"/>
    </row>
    <row r="7" s="1" customFormat="1" ht="28" customHeight="1" spans="1:11">
      <c r="A7" s="10" t="s">
        <v>460</v>
      </c>
      <c r="B7" s="10" t="s">
        <v>521</v>
      </c>
      <c r="C7" s="10"/>
      <c r="D7" s="10" t="s">
        <v>462</v>
      </c>
      <c r="E7" s="10"/>
      <c r="F7" s="11" t="s">
        <v>486</v>
      </c>
      <c r="G7" s="12"/>
      <c r="H7" s="10" t="s">
        <v>463</v>
      </c>
      <c r="I7" s="10"/>
      <c r="J7" s="11" t="s">
        <v>593</v>
      </c>
      <c r="K7" s="24"/>
    </row>
    <row r="8" s="1" customFormat="1" ht="28" customHeight="1" spans="1:11">
      <c r="A8" s="10" t="s">
        <v>464</v>
      </c>
      <c r="B8" s="17" t="s">
        <v>488</v>
      </c>
      <c r="C8" s="17"/>
      <c r="D8" s="17"/>
      <c r="E8" s="17"/>
      <c r="F8" s="17"/>
      <c r="G8" s="17"/>
      <c r="H8" s="17"/>
      <c r="I8" s="17"/>
      <c r="J8" s="17"/>
      <c r="K8" s="17"/>
    </row>
    <row r="9" s="1" customFormat="1" ht="43" customHeight="1" spans="1:11">
      <c r="A9" s="10" t="s">
        <v>465</v>
      </c>
      <c r="B9" s="18" t="s">
        <v>594</v>
      </c>
      <c r="C9" s="18"/>
      <c r="D9" s="18"/>
      <c r="E9" s="18"/>
      <c r="F9" s="18"/>
      <c r="G9" s="18"/>
      <c r="H9" s="18"/>
      <c r="I9" s="18"/>
      <c r="J9" s="18"/>
      <c r="K9" s="18"/>
    </row>
    <row r="10" s="1" customFormat="1" ht="43" customHeight="1" spans="1:15">
      <c r="A10" s="10" t="s">
        <v>466</v>
      </c>
      <c r="B10" s="10" t="s">
        <v>467</v>
      </c>
      <c r="C10" s="10"/>
      <c r="D10" s="17" t="s">
        <v>595</v>
      </c>
      <c r="E10" s="17"/>
      <c r="F10" s="17"/>
      <c r="G10" s="17"/>
      <c r="H10" s="17"/>
      <c r="I10" s="17"/>
      <c r="J10" s="17"/>
      <c r="K10" s="17"/>
      <c r="O10" s="44"/>
    </row>
    <row r="11" s="1" customFormat="1" ht="28" customHeight="1" spans="1:11">
      <c r="A11" s="10"/>
      <c r="B11" s="10" t="s">
        <v>468</v>
      </c>
      <c r="C11" s="10"/>
      <c r="D11" s="19" t="s">
        <v>596</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597</v>
      </c>
      <c r="E13" s="27"/>
      <c r="F13" s="11" t="s">
        <v>597</v>
      </c>
      <c r="G13" s="12"/>
      <c r="H13" s="24"/>
      <c r="I13" s="11" t="s">
        <v>494</v>
      </c>
      <c r="J13" s="12"/>
      <c r="K13" s="24"/>
    </row>
    <row r="14" s="1" customFormat="1" ht="28" customHeight="1" spans="1:11">
      <c r="A14" s="25"/>
      <c r="B14" s="20" t="s">
        <v>427</v>
      </c>
      <c r="C14" s="20"/>
      <c r="D14" s="26" t="s">
        <v>597</v>
      </c>
      <c r="E14" s="27"/>
      <c r="F14" s="11" t="s">
        <v>597</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50" customHeight="1" spans="1:11">
      <c r="A22" s="10" t="s">
        <v>479</v>
      </c>
      <c r="B22" s="28" t="s">
        <v>594</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598</v>
      </c>
      <c r="E24" s="11" t="s">
        <v>509</v>
      </c>
      <c r="F24" s="12"/>
      <c r="G24" s="12"/>
      <c r="H24" s="11" t="s">
        <v>599</v>
      </c>
      <c r="I24" s="24"/>
      <c r="J24" s="36" t="s">
        <v>600</v>
      </c>
      <c r="K24" s="37"/>
    </row>
    <row r="25" s="5" customFormat="1" ht="28" customHeight="1" spans="1:249">
      <c r="A25" s="30"/>
      <c r="B25" s="21"/>
      <c r="C25" s="10"/>
      <c r="D25" s="10" t="s">
        <v>601</v>
      </c>
      <c r="E25" s="11" t="s">
        <v>509</v>
      </c>
      <c r="F25" s="12"/>
      <c r="G25" s="12"/>
      <c r="H25" s="11" t="s">
        <v>602</v>
      </c>
      <c r="I25" s="24"/>
      <c r="J25" s="36" t="s">
        <v>602</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t="s">
        <v>442</v>
      </c>
      <c r="D26" s="10" t="s">
        <v>501</v>
      </c>
      <c r="E26" s="11" t="s">
        <v>502</v>
      </c>
      <c r="F26" s="12"/>
      <c r="G26" s="12"/>
      <c r="H26" s="11" t="s">
        <v>503</v>
      </c>
      <c r="I26" s="24"/>
      <c r="J26" s="36" t="s">
        <v>503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443</v>
      </c>
      <c r="D27" s="10" t="s">
        <v>504</v>
      </c>
      <c r="E27" s="11" t="s">
        <v>505</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444</v>
      </c>
      <c r="D28" s="10" t="s">
        <v>592</v>
      </c>
      <c r="E28" s="11" t="s">
        <v>506</v>
      </c>
      <c r="F28" s="12"/>
      <c r="G28" s="12"/>
      <c r="H28" s="11" t="s">
        <v>603</v>
      </c>
      <c r="I28" s="24"/>
      <c r="J28" s="36" t="s">
        <v>604</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t="s">
        <v>445</v>
      </c>
      <c r="C29" s="10" t="s">
        <v>446</v>
      </c>
      <c r="D29" s="10" t="s">
        <v>605</v>
      </c>
      <c r="E29" s="11" t="s">
        <v>509</v>
      </c>
      <c r="F29" s="12"/>
      <c r="G29" s="12"/>
      <c r="H29" s="11" t="s">
        <v>606</v>
      </c>
      <c r="I29" s="24"/>
      <c r="J29" s="36" t="s">
        <v>607</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447</v>
      </c>
      <c r="D30" s="10" t="s">
        <v>608</v>
      </c>
      <c r="E30" s="11" t="s">
        <v>509</v>
      </c>
      <c r="F30" s="12"/>
      <c r="G30" s="12"/>
      <c r="H30" s="11" t="s">
        <v>609</v>
      </c>
      <c r="I30" s="24"/>
      <c r="J30" s="36" t="s">
        <v>503</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448</v>
      </c>
      <c r="D31" s="10" t="s">
        <v>610</v>
      </c>
      <c r="E31" s="11" t="s">
        <v>509</v>
      </c>
      <c r="F31" s="12"/>
      <c r="G31" s="12"/>
      <c r="H31" s="11" t="s">
        <v>600</v>
      </c>
      <c r="I31" s="24"/>
      <c r="J31" s="36" t="s">
        <v>600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611</v>
      </c>
      <c r="E32" s="11" t="s">
        <v>509</v>
      </c>
      <c r="F32" s="12"/>
      <c r="G32" s="12"/>
      <c r="H32" s="11" t="s">
        <v>512</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518</v>
      </c>
      <c r="E33" s="11" t="s">
        <v>519</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275" right="0.236111111111111" top="0.550694444444444" bottom="0.550694444444444" header="0.5" footer="0.5"/>
  <pageSetup paperSize="9" scale="9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abSelected="1" topLeftCell="A13" workbookViewId="0">
      <selection activeCell="B22" sqref="B22:K22"/>
    </sheetView>
  </sheetViews>
  <sheetFormatPr defaultColWidth="8.875" defaultRowHeight="14.25"/>
  <cols>
    <col min="1" max="1" width="12.375" style="6" customWidth="1"/>
    <col min="2" max="3" width="9" style="1" customWidth="1"/>
    <col min="4" max="4" width="20.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612</v>
      </c>
      <c r="C4" s="12"/>
      <c r="D4" s="12"/>
      <c r="E4" s="12"/>
      <c r="F4" s="12"/>
      <c r="G4" s="12"/>
      <c r="H4" s="12"/>
      <c r="I4" s="12"/>
      <c r="J4" s="12"/>
      <c r="K4" s="24"/>
    </row>
    <row r="5" s="1" customFormat="1" ht="22" customHeight="1" spans="1:11">
      <c r="A5" s="10" t="s">
        <v>458</v>
      </c>
      <c r="B5" s="13" t="s">
        <v>613</v>
      </c>
      <c r="C5" s="14"/>
      <c r="D5" s="14"/>
      <c r="E5" s="14"/>
      <c r="F5" s="14"/>
      <c r="G5" s="14"/>
      <c r="H5" s="14"/>
      <c r="I5" s="14"/>
      <c r="J5" s="14"/>
      <c r="K5" s="33"/>
    </row>
    <row r="6" s="1" customFormat="1" ht="22"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42" customHeight="1" spans="1:11">
      <c r="A9" s="10" t="s">
        <v>465</v>
      </c>
      <c r="B9" s="18" t="s">
        <v>616</v>
      </c>
      <c r="C9" s="18"/>
      <c r="D9" s="18"/>
      <c r="E9" s="18"/>
      <c r="F9" s="18"/>
      <c r="G9" s="18"/>
      <c r="H9" s="18"/>
      <c r="I9" s="18"/>
      <c r="J9" s="18"/>
      <c r="K9" s="18"/>
    </row>
    <row r="10" s="1" customFormat="1" ht="28" customHeight="1" spans="1:15">
      <c r="A10" s="10" t="s">
        <v>466</v>
      </c>
      <c r="B10" s="10" t="s">
        <v>467</v>
      </c>
      <c r="C10" s="10"/>
      <c r="D10" s="17" t="s">
        <v>617</v>
      </c>
      <c r="E10" s="17"/>
      <c r="F10" s="17"/>
      <c r="G10" s="17"/>
      <c r="H10" s="17"/>
      <c r="I10" s="17"/>
      <c r="J10" s="17"/>
      <c r="K10" s="17"/>
      <c r="O10" s="44"/>
    </row>
    <row r="11" s="1" customFormat="1" ht="28" customHeight="1" spans="1:11">
      <c r="A11" s="10"/>
      <c r="B11" s="10" t="s">
        <v>468</v>
      </c>
      <c r="C11" s="10"/>
      <c r="D11" s="19" t="s">
        <v>618</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619</v>
      </c>
      <c r="E13" s="27"/>
      <c r="F13" s="11" t="s">
        <v>619</v>
      </c>
      <c r="G13" s="12"/>
      <c r="H13" s="24"/>
      <c r="I13" s="11" t="s">
        <v>494</v>
      </c>
      <c r="J13" s="12"/>
      <c r="K13" s="24"/>
    </row>
    <row r="14" s="1" customFormat="1" ht="28" customHeight="1" spans="1:11">
      <c r="A14" s="25"/>
      <c r="B14" s="20" t="s">
        <v>427</v>
      </c>
      <c r="C14" s="20"/>
      <c r="D14" s="26" t="s">
        <v>619</v>
      </c>
      <c r="E14" s="27"/>
      <c r="F14" s="11" t="s">
        <v>619</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41" customHeight="1" spans="1:11">
      <c r="A22" s="10" t="s">
        <v>479</v>
      </c>
      <c r="B22" s="28" t="s">
        <v>620</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621</v>
      </c>
      <c r="E24" s="11" t="s">
        <v>561</v>
      </c>
      <c r="F24" s="12"/>
      <c r="G24" s="12"/>
      <c r="H24" s="11" t="s">
        <v>622</v>
      </c>
      <c r="I24" s="24"/>
      <c r="J24" s="36" t="s">
        <v>623</v>
      </c>
      <c r="K24" s="37"/>
    </row>
    <row r="25" s="5" customFormat="1" ht="39" customHeight="1" spans="1:249">
      <c r="A25" s="30"/>
      <c r="B25" s="21"/>
      <c r="C25" s="10"/>
      <c r="D25" s="10" t="s">
        <v>624</v>
      </c>
      <c r="E25" s="11" t="s">
        <v>625</v>
      </c>
      <c r="F25" s="12"/>
      <c r="G25" s="12"/>
      <c r="H25" s="11" t="s">
        <v>626</v>
      </c>
      <c r="I25" s="24"/>
      <c r="J25" s="36" t="s">
        <v>626</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t="s">
        <v>442</v>
      </c>
      <c r="D26" s="10" t="s">
        <v>501</v>
      </c>
      <c r="E26" s="11" t="s">
        <v>502</v>
      </c>
      <c r="F26" s="12"/>
      <c r="G26" s="12"/>
      <c r="H26" s="11" t="s">
        <v>503</v>
      </c>
      <c r="I26" s="24"/>
      <c r="J26" s="36" t="s">
        <v>503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443</v>
      </c>
      <c r="D27" s="10" t="s">
        <v>504</v>
      </c>
      <c r="E27" s="11" t="s">
        <v>505</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444</v>
      </c>
      <c r="D28" s="10" t="s">
        <v>612</v>
      </c>
      <c r="E28" s="11" t="s">
        <v>506</v>
      </c>
      <c r="F28" s="12"/>
      <c r="G28" s="12"/>
      <c r="H28" s="11" t="s">
        <v>541</v>
      </c>
      <c r="I28" s="24"/>
      <c r="J28" s="36" t="s">
        <v>627</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t="s">
        <v>445</v>
      </c>
      <c r="C29" s="10" t="s">
        <v>446</v>
      </c>
      <c r="D29" s="10" t="s">
        <v>628</v>
      </c>
      <c r="E29" s="11" t="s">
        <v>629</v>
      </c>
      <c r="F29" s="12"/>
      <c r="G29" s="12"/>
      <c r="H29" s="11" t="s">
        <v>630</v>
      </c>
      <c r="I29" s="24"/>
      <c r="J29" s="36" t="s">
        <v>631</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447</v>
      </c>
      <c r="D30" s="10" t="s">
        <v>632</v>
      </c>
      <c r="E30" s="11" t="s">
        <v>561</v>
      </c>
      <c r="F30" s="12"/>
      <c r="G30" s="12"/>
      <c r="H30" s="11" t="s">
        <v>503</v>
      </c>
      <c r="I30" s="24"/>
      <c r="J30" s="36" t="s">
        <v>503</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448</v>
      </c>
      <c r="D31" s="10" t="s">
        <v>633</v>
      </c>
      <c r="E31" s="11" t="s">
        <v>633</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634</v>
      </c>
      <c r="E32" s="11" t="s">
        <v>561</v>
      </c>
      <c r="F32" s="12"/>
      <c r="G32" s="12"/>
      <c r="H32" s="11" t="s">
        <v>503</v>
      </c>
      <c r="I32" s="24"/>
      <c r="J32" s="36" t="s">
        <v>503</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635</v>
      </c>
      <c r="E33" s="11" t="s">
        <v>636</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54166666666667" right="0.314583333333333" top="0.511805555555556" bottom="0.511805555555556" header="0.5" footer="0.5"/>
  <pageSetup paperSize="9" scale="9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25" workbookViewId="0">
      <selection activeCell="H40" sqref="H40"/>
    </sheetView>
  </sheetViews>
  <sheetFormatPr defaultColWidth="8.875" defaultRowHeight="14.25"/>
  <cols>
    <col min="1" max="1" width="11.875" style="6" customWidth="1"/>
    <col min="2" max="2" width="9.75" style="1" customWidth="1"/>
    <col min="3" max="3" width="12.625" style="1" customWidth="1"/>
    <col min="4" max="4" width="15.5" style="1" customWidth="1"/>
    <col min="5"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637</v>
      </c>
      <c r="C4" s="12"/>
      <c r="D4" s="12"/>
      <c r="E4" s="12"/>
      <c r="F4" s="12"/>
      <c r="G4" s="12"/>
      <c r="H4" s="12"/>
      <c r="I4" s="12"/>
      <c r="J4" s="12"/>
      <c r="K4" s="24"/>
    </row>
    <row r="5" s="1" customFormat="1" ht="23" customHeight="1" spans="1:11">
      <c r="A5" s="10" t="s">
        <v>458</v>
      </c>
      <c r="B5" s="13" t="s">
        <v>638</v>
      </c>
      <c r="C5" s="14"/>
      <c r="D5" s="14"/>
      <c r="E5" s="14"/>
      <c r="F5" s="14"/>
      <c r="G5" s="14"/>
      <c r="H5" s="14"/>
      <c r="I5" s="14"/>
      <c r="J5" s="14"/>
      <c r="K5" s="33"/>
    </row>
    <row r="6" s="1" customFormat="1" ht="23"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57" customHeight="1" spans="1:11">
      <c r="A9" s="10" t="s">
        <v>465</v>
      </c>
      <c r="B9" s="18" t="s">
        <v>639</v>
      </c>
      <c r="C9" s="18"/>
      <c r="D9" s="18"/>
      <c r="E9" s="18"/>
      <c r="F9" s="18"/>
      <c r="G9" s="18"/>
      <c r="H9" s="18"/>
      <c r="I9" s="18"/>
      <c r="J9" s="18"/>
      <c r="K9" s="18"/>
    </row>
    <row r="10" s="1" customFormat="1" ht="28" customHeight="1" spans="1:15">
      <c r="A10" s="10" t="s">
        <v>466</v>
      </c>
      <c r="B10" s="10" t="s">
        <v>467</v>
      </c>
      <c r="C10" s="10"/>
      <c r="D10" s="17" t="s">
        <v>640</v>
      </c>
      <c r="E10" s="17"/>
      <c r="F10" s="17"/>
      <c r="G10" s="17"/>
      <c r="H10" s="17"/>
      <c r="I10" s="17"/>
      <c r="J10" s="17"/>
      <c r="K10" s="17"/>
      <c r="O10" s="44"/>
    </row>
    <row r="11" s="1" customFormat="1" ht="28" customHeight="1" spans="1:11">
      <c r="A11" s="10"/>
      <c r="B11" s="10" t="s">
        <v>468</v>
      </c>
      <c r="C11" s="10"/>
      <c r="D11" s="19" t="s">
        <v>641</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642</v>
      </c>
      <c r="E13" s="27"/>
      <c r="F13" s="11" t="s">
        <v>642</v>
      </c>
      <c r="G13" s="12"/>
      <c r="H13" s="24"/>
      <c r="I13" s="11" t="s">
        <v>494</v>
      </c>
      <c r="J13" s="12"/>
      <c r="K13" s="24"/>
    </row>
    <row r="14" s="1" customFormat="1" ht="28" customHeight="1" spans="1:11">
      <c r="A14" s="25"/>
      <c r="B14" s="20" t="s">
        <v>427</v>
      </c>
      <c r="C14" s="20"/>
      <c r="D14" s="26" t="s">
        <v>642</v>
      </c>
      <c r="E14" s="27"/>
      <c r="F14" s="11" t="s">
        <v>642</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55" customHeight="1" spans="1:11">
      <c r="A22" s="10" t="s">
        <v>479</v>
      </c>
      <c r="B22" s="28" t="s">
        <v>620</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643</v>
      </c>
      <c r="E24" s="11" t="s">
        <v>561</v>
      </c>
      <c r="F24" s="12"/>
      <c r="G24" s="12"/>
      <c r="H24" s="11" t="s">
        <v>644</v>
      </c>
      <c r="I24" s="24"/>
      <c r="J24" s="36" t="s">
        <v>644</v>
      </c>
      <c r="K24" s="37"/>
    </row>
    <row r="25" s="5" customFormat="1" ht="28" customHeight="1" spans="1:249">
      <c r="A25" s="30"/>
      <c r="B25" s="21"/>
      <c r="C25" s="10"/>
      <c r="D25" s="10" t="s">
        <v>645</v>
      </c>
      <c r="E25" s="11" t="s">
        <v>561</v>
      </c>
      <c r="F25" s="12"/>
      <c r="G25" s="12"/>
      <c r="H25" s="11" t="s">
        <v>503</v>
      </c>
      <c r="I25" s="24"/>
      <c r="J25" s="36" t="s">
        <v>503</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t="s">
        <v>442</v>
      </c>
      <c r="D26" s="10" t="s">
        <v>501</v>
      </c>
      <c r="E26" s="11" t="s">
        <v>502</v>
      </c>
      <c r="F26" s="12"/>
      <c r="G26" s="12"/>
      <c r="H26" s="11" t="s">
        <v>503</v>
      </c>
      <c r="I26" s="24"/>
      <c r="J26" s="36" t="s">
        <v>503</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443</v>
      </c>
      <c r="D27" s="10" t="s">
        <v>646</v>
      </c>
      <c r="E27" s="11" t="s">
        <v>647</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444</v>
      </c>
      <c r="D28" s="10" t="s">
        <v>648</v>
      </c>
      <c r="E28" s="11" t="s">
        <v>506</v>
      </c>
      <c r="F28" s="12"/>
      <c r="G28" s="12"/>
      <c r="H28" s="11" t="s">
        <v>649</v>
      </c>
      <c r="I28" s="24"/>
      <c r="J28" s="36" t="s">
        <v>650</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t="s">
        <v>445</v>
      </c>
      <c r="C29" s="10" t="s">
        <v>446</v>
      </c>
      <c r="D29" s="10" t="s">
        <v>628</v>
      </c>
      <c r="E29" s="11" t="s">
        <v>629</v>
      </c>
      <c r="F29" s="12"/>
      <c r="G29" s="12"/>
      <c r="H29" s="11" t="s">
        <v>583</v>
      </c>
      <c r="I29" s="24"/>
      <c r="J29" s="36" t="s">
        <v>583</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447</v>
      </c>
      <c r="D30" s="10" t="s">
        <v>651</v>
      </c>
      <c r="E30" s="11" t="s">
        <v>652</v>
      </c>
      <c r="F30" s="12"/>
      <c r="G30" s="12"/>
      <c r="H30" s="11" t="s">
        <v>503</v>
      </c>
      <c r="I30" s="24"/>
      <c r="J30" s="36" t="s">
        <v>503</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448</v>
      </c>
      <c r="D31" s="10" t="s">
        <v>633</v>
      </c>
      <c r="E31" s="11" t="s">
        <v>633</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633</v>
      </c>
      <c r="E32" s="11" t="s">
        <v>652</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635</v>
      </c>
      <c r="E33" s="11" t="s">
        <v>636</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93055555555556" right="0.354166666666667" top="0.550694444444444" bottom="0.472222222222222" header="0.511805555555556" footer="0.5"/>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8" sqref="D8"/>
    </sheetView>
  </sheetViews>
  <sheetFormatPr defaultColWidth="9" defaultRowHeight="14.25" outlineLevelCol="4"/>
  <cols>
    <col min="1" max="1" width="36.625" style="88" customWidth="1"/>
    <col min="2" max="2" width="25.625" style="88" customWidth="1"/>
    <col min="3" max="3" width="36.625" style="88" customWidth="1"/>
    <col min="4" max="4" width="25.625" style="88" customWidth="1"/>
    <col min="5" max="16384" width="9" style="88"/>
  </cols>
  <sheetData>
    <row r="1" customHeight="1" spans="1:4">
      <c r="A1" s="225"/>
      <c r="B1" s="225"/>
      <c r="C1" s="225"/>
      <c r="D1" s="225"/>
    </row>
    <row r="2" ht="24.75" customHeight="1" spans="1:4">
      <c r="A2" s="164" t="s">
        <v>25</v>
      </c>
      <c r="B2" s="104"/>
      <c r="C2" s="104"/>
      <c r="D2" s="104"/>
    </row>
    <row r="3" ht="38.25" customHeight="1" spans="1:4">
      <c r="A3" s="226" t="s">
        <v>26</v>
      </c>
      <c r="B3" s="226"/>
      <c r="C3" s="226"/>
      <c r="D3" s="226"/>
    </row>
    <row r="4" ht="22.5" customHeight="1" spans="1:4">
      <c r="A4" s="227"/>
      <c r="B4" s="227"/>
      <c r="C4" s="227"/>
      <c r="D4" s="228" t="s">
        <v>27</v>
      </c>
    </row>
    <row r="5" ht="30" customHeight="1" spans="1:4">
      <c r="A5" s="229" t="s">
        <v>28</v>
      </c>
      <c r="B5" s="229"/>
      <c r="C5" s="229" t="s">
        <v>29</v>
      </c>
      <c r="D5" s="229"/>
    </row>
    <row r="6" ht="30" customHeight="1" spans="1:4">
      <c r="A6" s="230" t="s">
        <v>30</v>
      </c>
      <c r="B6" s="230" t="s">
        <v>31</v>
      </c>
      <c r="C6" s="230" t="s">
        <v>32</v>
      </c>
      <c r="D6" s="230" t="s">
        <v>31</v>
      </c>
    </row>
    <row r="7" ht="30" customHeight="1" spans="1:4">
      <c r="A7" s="231" t="s">
        <v>33</v>
      </c>
      <c r="B7" s="174">
        <v>12935.58</v>
      </c>
      <c r="C7" s="231" t="s">
        <v>34</v>
      </c>
      <c r="D7" s="232">
        <f>SUM(D8:D10)</f>
        <v>3143.71</v>
      </c>
    </row>
    <row r="8" ht="30" customHeight="1" spans="1:4">
      <c r="A8" s="231" t="s">
        <v>35</v>
      </c>
      <c r="B8" s="174">
        <f>附表2!E7</f>
        <v>0</v>
      </c>
      <c r="C8" s="231" t="s">
        <v>36</v>
      </c>
      <c r="D8" s="174">
        <v>2836.4</v>
      </c>
    </row>
    <row r="9" ht="30" customHeight="1" spans="1:4">
      <c r="A9" s="233" t="s">
        <v>37</v>
      </c>
      <c r="B9" s="174">
        <f>附表2!F7</f>
        <v>0</v>
      </c>
      <c r="C9" s="231" t="s">
        <v>38</v>
      </c>
      <c r="D9" s="174">
        <v>120.06</v>
      </c>
    </row>
    <row r="10" ht="30" customHeight="1" spans="1:4">
      <c r="A10" s="233" t="s">
        <v>39</v>
      </c>
      <c r="B10" s="174">
        <f>附表2!H7</f>
        <v>0</v>
      </c>
      <c r="C10" s="231" t="s">
        <v>40</v>
      </c>
      <c r="D10" s="174">
        <v>187.25</v>
      </c>
    </row>
    <row r="11" ht="30" customHeight="1" spans="1:4">
      <c r="A11" s="233" t="s">
        <v>41</v>
      </c>
      <c r="B11" s="174">
        <f>附表2!G7</f>
        <v>0</v>
      </c>
      <c r="C11" s="231" t="s">
        <v>42</v>
      </c>
      <c r="D11" s="174">
        <v>9791.87</v>
      </c>
    </row>
    <row r="12" ht="30" customHeight="1" spans="1:5">
      <c r="A12" s="234" t="s">
        <v>43</v>
      </c>
      <c r="B12" s="235">
        <f>IF(SUM(B7:B11)=附表2!C7,SUM(B7:B11),"错误")</f>
        <v>12935.58</v>
      </c>
      <c r="C12" s="234" t="s">
        <v>44</v>
      </c>
      <c r="D12" s="174">
        <f>IF(SUM(D7,D11)=附表3!E8,SUM(D7,D11),"错误")</f>
        <v>12935.58</v>
      </c>
      <c r="E12" s="98" t="str">
        <f>IF(B12=D12,"","错误")</f>
        <v/>
      </c>
    </row>
  </sheetData>
  <mergeCells count="2">
    <mergeCell ref="A1:D1"/>
    <mergeCell ref="A3:D3"/>
  </mergeCells>
  <printOptions horizontalCentered="1"/>
  <pageMargins left="0.433070866141732" right="0.236220472440945" top="0.748031496062992" bottom="0.748031496062992" header="0.31496062992126" footer="0.31496062992126"/>
  <pageSetup paperSize="9" firstPageNumber="11" fitToHeight="0" orientation="landscape"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6" workbookViewId="0">
      <selection activeCell="I17" sqref="I17:K17"/>
    </sheetView>
  </sheetViews>
  <sheetFormatPr defaultColWidth="8.875" defaultRowHeight="14.25"/>
  <cols>
    <col min="1" max="1" width="12" style="6" customWidth="1"/>
    <col min="2" max="2" width="9.25" style="6" customWidth="1"/>
    <col min="3" max="3" width="10.125" style="6" customWidth="1"/>
    <col min="4" max="4" width="19.87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653</v>
      </c>
      <c r="C4" s="12"/>
      <c r="D4" s="12"/>
      <c r="E4" s="12"/>
      <c r="F4" s="12"/>
      <c r="G4" s="12"/>
      <c r="H4" s="12"/>
      <c r="I4" s="12"/>
      <c r="J4" s="12"/>
      <c r="K4" s="24"/>
    </row>
    <row r="5" s="1" customFormat="1" ht="24" customHeight="1" spans="1:11">
      <c r="A5" s="10" t="s">
        <v>458</v>
      </c>
      <c r="B5" s="13" t="s">
        <v>484</v>
      </c>
      <c r="C5" s="14"/>
      <c r="D5" s="14"/>
      <c r="E5" s="14"/>
      <c r="F5" s="14"/>
      <c r="G5" s="14"/>
      <c r="H5" s="14"/>
      <c r="I5" s="14"/>
      <c r="J5" s="14"/>
      <c r="K5" s="33"/>
    </row>
    <row r="6" s="1" customFormat="1" ht="24"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42" customHeight="1" spans="1:11">
      <c r="A9" s="10" t="s">
        <v>465</v>
      </c>
      <c r="B9" s="18" t="s">
        <v>654</v>
      </c>
      <c r="C9" s="18"/>
      <c r="D9" s="18"/>
      <c r="E9" s="18"/>
      <c r="F9" s="18"/>
      <c r="G9" s="18"/>
      <c r="H9" s="18"/>
      <c r="I9" s="18"/>
      <c r="J9" s="18"/>
      <c r="K9" s="18"/>
    </row>
    <row r="10" s="1" customFormat="1" ht="28" customHeight="1" spans="1:15">
      <c r="A10" s="10" t="s">
        <v>466</v>
      </c>
      <c r="B10" s="10" t="s">
        <v>467</v>
      </c>
      <c r="C10" s="10"/>
      <c r="D10" s="17" t="s">
        <v>655</v>
      </c>
      <c r="E10" s="17"/>
      <c r="F10" s="17"/>
      <c r="G10" s="17"/>
      <c r="H10" s="17"/>
      <c r="I10" s="17"/>
      <c r="J10" s="17"/>
      <c r="K10" s="17"/>
      <c r="O10" s="44"/>
    </row>
    <row r="11" s="1" customFormat="1" ht="28" customHeight="1" spans="1:11">
      <c r="A11" s="10"/>
      <c r="B11" s="10" t="s">
        <v>468</v>
      </c>
      <c r="C11" s="10"/>
      <c r="D11" s="19" t="s">
        <v>656</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657</v>
      </c>
      <c r="E13" s="27"/>
      <c r="F13" s="11" t="s">
        <v>657</v>
      </c>
      <c r="G13" s="12"/>
      <c r="H13" s="24"/>
      <c r="I13" s="11" t="s">
        <v>494</v>
      </c>
      <c r="J13" s="12"/>
      <c r="K13" s="24"/>
    </row>
    <row r="14" s="1" customFormat="1" ht="28" customHeight="1" spans="1:11">
      <c r="A14" s="25"/>
      <c r="B14" s="20" t="s">
        <v>427</v>
      </c>
      <c r="C14" s="20"/>
      <c r="D14" s="26" t="s">
        <v>657</v>
      </c>
      <c r="E14" s="27"/>
      <c r="F14" s="11" t="s">
        <v>657</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658</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659</v>
      </c>
      <c r="E24" s="11" t="s">
        <v>625</v>
      </c>
      <c r="F24" s="12"/>
      <c r="G24" s="12"/>
      <c r="H24" s="11" t="s">
        <v>660</v>
      </c>
      <c r="I24" s="24"/>
      <c r="J24" s="36" t="s">
        <v>661</v>
      </c>
      <c r="K24" s="37"/>
    </row>
    <row r="25" s="46" customFormat="1" ht="28" customHeight="1" spans="1:11">
      <c r="A25" s="30"/>
      <c r="B25" s="21"/>
      <c r="C25" s="10" t="s">
        <v>442</v>
      </c>
      <c r="D25" s="10" t="s">
        <v>662</v>
      </c>
      <c r="E25" s="11" t="s">
        <v>561</v>
      </c>
      <c r="F25" s="12"/>
      <c r="G25" s="12"/>
      <c r="H25" s="11" t="s">
        <v>503</v>
      </c>
      <c r="I25" s="24"/>
      <c r="J25" s="36" t="s">
        <v>503</v>
      </c>
      <c r="K25" s="37"/>
    </row>
    <row r="26" s="46" customFormat="1" ht="28" customHeight="1" spans="1:11">
      <c r="A26" s="30"/>
      <c r="B26" s="21"/>
      <c r="C26" s="10" t="s">
        <v>443</v>
      </c>
      <c r="D26" s="10" t="s">
        <v>646</v>
      </c>
      <c r="E26" s="11" t="s">
        <v>647</v>
      </c>
      <c r="F26" s="12"/>
      <c r="G26" s="12"/>
      <c r="H26" s="11" t="s">
        <v>503</v>
      </c>
      <c r="I26" s="24"/>
      <c r="J26" s="36" t="s">
        <v>503</v>
      </c>
      <c r="K26" s="37"/>
    </row>
    <row r="27" s="46" customFormat="1" ht="45" customHeight="1" spans="1:11">
      <c r="A27" s="30"/>
      <c r="B27" s="21"/>
      <c r="C27" s="10" t="s">
        <v>444</v>
      </c>
      <c r="D27" s="10" t="s">
        <v>653</v>
      </c>
      <c r="E27" s="11" t="s">
        <v>506</v>
      </c>
      <c r="F27" s="12"/>
      <c r="G27" s="12"/>
      <c r="H27" s="11" t="s">
        <v>663</v>
      </c>
      <c r="I27" s="24"/>
      <c r="J27" s="36" t="s">
        <v>664</v>
      </c>
      <c r="K27" s="37"/>
    </row>
    <row r="28" s="46" customFormat="1" ht="28" customHeight="1" spans="1:11">
      <c r="A28" s="30"/>
      <c r="B28" s="21"/>
      <c r="C28" s="10"/>
      <c r="D28" s="10" t="s">
        <v>504</v>
      </c>
      <c r="E28" s="11" t="s">
        <v>665</v>
      </c>
      <c r="F28" s="12"/>
      <c r="G28" s="12"/>
      <c r="H28" s="11" t="s">
        <v>503</v>
      </c>
      <c r="I28" s="24"/>
      <c r="J28" s="36" t="s">
        <v>503</v>
      </c>
      <c r="K28" s="37"/>
    </row>
    <row r="29" s="46" customFormat="1" ht="28" customHeight="1" spans="1:11">
      <c r="A29" s="30"/>
      <c r="B29" s="21" t="s">
        <v>445</v>
      </c>
      <c r="C29" s="10" t="s">
        <v>446</v>
      </c>
      <c r="D29" s="10" t="s">
        <v>628</v>
      </c>
      <c r="E29" s="11" t="s">
        <v>629</v>
      </c>
      <c r="F29" s="12"/>
      <c r="G29" s="12"/>
      <c r="H29" s="11" t="s">
        <v>582</v>
      </c>
      <c r="I29" s="24"/>
      <c r="J29" s="36" t="s">
        <v>583</v>
      </c>
      <c r="K29" s="37"/>
    </row>
    <row r="30" s="46" customFormat="1" ht="28" customHeight="1" spans="1:11">
      <c r="A30" s="30"/>
      <c r="B30" s="21"/>
      <c r="C30" s="10" t="s">
        <v>447</v>
      </c>
      <c r="D30" s="10" t="s">
        <v>666</v>
      </c>
      <c r="E30" s="11" t="s">
        <v>561</v>
      </c>
      <c r="F30" s="12"/>
      <c r="G30" s="12"/>
      <c r="H30" s="11" t="s">
        <v>503</v>
      </c>
      <c r="I30" s="24"/>
      <c r="J30" s="36" t="s">
        <v>503</v>
      </c>
      <c r="K30" s="37"/>
    </row>
    <row r="31" s="46" customFormat="1" ht="28" customHeight="1" spans="1:11">
      <c r="A31" s="30"/>
      <c r="B31" s="21"/>
      <c r="C31" s="10" t="s">
        <v>448</v>
      </c>
      <c r="D31" s="10" t="s">
        <v>633</v>
      </c>
      <c r="E31" s="11" t="s">
        <v>633</v>
      </c>
      <c r="F31" s="12"/>
      <c r="G31" s="12"/>
      <c r="H31" s="11" t="s">
        <v>510</v>
      </c>
      <c r="I31" s="24"/>
      <c r="J31" s="36" t="s">
        <v>510</v>
      </c>
      <c r="K31" s="37"/>
    </row>
    <row r="32" s="46" customFormat="1" ht="28" customHeight="1" spans="1:11">
      <c r="A32" s="30"/>
      <c r="B32" s="21"/>
      <c r="C32" s="10" t="s">
        <v>449</v>
      </c>
      <c r="D32" s="10" t="s">
        <v>633</v>
      </c>
      <c r="E32" s="11" t="s">
        <v>652</v>
      </c>
      <c r="F32" s="12"/>
      <c r="G32" s="12"/>
      <c r="H32" s="11" t="s">
        <v>510</v>
      </c>
      <c r="I32" s="24"/>
      <c r="J32" s="36" t="s">
        <v>510</v>
      </c>
      <c r="K32" s="37"/>
    </row>
    <row r="33" s="46" customFormat="1" ht="28" customHeight="1" spans="1:11">
      <c r="A33" s="30"/>
      <c r="B33" s="21" t="s">
        <v>450</v>
      </c>
      <c r="C33" s="10" t="s">
        <v>451</v>
      </c>
      <c r="D33" s="10" t="s">
        <v>635</v>
      </c>
      <c r="E33" s="11" t="s">
        <v>636</v>
      </c>
      <c r="F33" s="12"/>
      <c r="G33" s="12"/>
      <c r="H33" s="11" t="s">
        <v>512</v>
      </c>
      <c r="I33" s="24"/>
      <c r="J33" s="36" t="s">
        <v>512</v>
      </c>
      <c r="K33" s="37"/>
    </row>
    <row r="34" s="46" customFormat="1" ht="28" customHeight="1" spans="1:11">
      <c r="A34" s="10" t="s">
        <v>452</v>
      </c>
      <c r="B34" s="17" t="s">
        <v>211</v>
      </c>
      <c r="C34" s="17"/>
      <c r="D34" s="17"/>
      <c r="E34" s="17"/>
      <c r="F34" s="17"/>
      <c r="G34" s="17"/>
      <c r="H34" s="17"/>
      <c r="I34" s="17"/>
      <c r="J34" s="17"/>
      <c r="K34" s="17"/>
    </row>
    <row r="35" s="46"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7:C28"/>
    <mergeCell ref="B5:K6"/>
  </mergeCells>
  <pageMargins left="0.314583333333333" right="0.275" top="0.550694444444444" bottom="0.472222222222222"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D14" sqref="D14:E14"/>
    </sheetView>
  </sheetViews>
  <sheetFormatPr defaultColWidth="8.875" defaultRowHeight="14.25"/>
  <cols>
    <col min="1" max="1" width="11.875" style="6" customWidth="1"/>
    <col min="2" max="2" width="9.25" style="6" customWidth="1"/>
    <col min="3" max="3" width="13" style="6" customWidth="1"/>
    <col min="4" max="4" width="16.62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667</v>
      </c>
      <c r="C4" s="12"/>
      <c r="D4" s="12"/>
      <c r="E4" s="12"/>
      <c r="F4" s="12"/>
      <c r="G4" s="12"/>
      <c r="H4" s="12"/>
      <c r="I4" s="12"/>
      <c r="J4" s="12"/>
      <c r="K4" s="24"/>
    </row>
    <row r="5" s="1" customFormat="1" ht="28" customHeight="1" spans="1:11">
      <c r="A5" s="10" t="s">
        <v>458</v>
      </c>
      <c r="B5" s="39" t="s">
        <v>638</v>
      </c>
      <c r="C5" s="40"/>
      <c r="D5" s="40"/>
      <c r="E5" s="40"/>
      <c r="F5" s="40"/>
      <c r="G5" s="40"/>
      <c r="H5" s="40"/>
      <c r="I5" s="40"/>
      <c r="J5" s="40"/>
      <c r="K5" s="42"/>
    </row>
    <row r="6" s="1" customFormat="1" ht="28" customHeight="1" spans="1:11">
      <c r="A6" s="10"/>
      <c r="B6" s="26"/>
      <c r="C6" s="41"/>
      <c r="D6" s="41"/>
      <c r="E6" s="41"/>
      <c r="F6" s="41"/>
      <c r="G6" s="41"/>
      <c r="H6" s="41"/>
      <c r="I6" s="41"/>
      <c r="J6" s="41"/>
      <c r="K6" s="27"/>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28" customHeight="1" spans="1:11">
      <c r="A9" s="10" t="s">
        <v>465</v>
      </c>
      <c r="B9" s="18" t="s">
        <v>668</v>
      </c>
      <c r="C9" s="18"/>
      <c r="D9" s="18"/>
      <c r="E9" s="18"/>
      <c r="F9" s="18"/>
      <c r="G9" s="18"/>
      <c r="H9" s="18"/>
      <c r="I9" s="18"/>
      <c r="J9" s="18"/>
      <c r="K9" s="18"/>
    </row>
    <row r="10" s="1" customFormat="1" ht="28" customHeight="1" spans="1:15">
      <c r="A10" s="10" t="s">
        <v>466</v>
      </c>
      <c r="B10" s="10" t="s">
        <v>467</v>
      </c>
      <c r="C10" s="10"/>
      <c r="D10" s="17" t="s">
        <v>669</v>
      </c>
      <c r="E10" s="17"/>
      <c r="F10" s="17"/>
      <c r="G10" s="17"/>
      <c r="H10" s="17"/>
      <c r="I10" s="17"/>
      <c r="J10" s="17"/>
      <c r="K10" s="17"/>
      <c r="O10" s="44"/>
    </row>
    <row r="11" s="1" customFormat="1" ht="28" customHeight="1" spans="1:11">
      <c r="A11" s="10"/>
      <c r="B11" s="10" t="s">
        <v>468</v>
      </c>
      <c r="C11" s="10"/>
      <c r="D11" s="19" t="s">
        <v>670</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671</v>
      </c>
      <c r="E13" s="27"/>
      <c r="F13" s="11" t="s">
        <v>671</v>
      </c>
      <c r="G13" s="12"/>
      <c r="H13" s="24"/>
      <c r="I13" s="11" t="s">
        <v>494</v>
      </c>
      <c r="J13" s="12"/>
      <c r="K13" s="24"/>
    </row>
    <row r="14" s="1" customFormat="1" ht="28" customHeight="1" spans="1:11">
      <c r="A14" s="25"/>
      <c r="B14" s="20" t="s">
        <v>427</v>
      </c>
      <c r="C14" s="20"/>
      <c r="D14" s="26" t="s">
        <v>671</v>
      </c>
      <c r="E14" s="27"/>
      <c r="F14" s="11" t="s">
        <v>671</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672</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673</v>
      </c>
      <c r="E24" s="11" t="s">
        <v>674</v>
      </c>
      <c r="F24" s="12"/>
      <c r="G24" s="12"/>
      <c r="H24" s="11" t="s">
        <v>510</v>
      </c>
      <c r="I24" s="24"/>
      <c r="J24" s="36" t="s">
        <v>510</v>
      </c>
      <c r="K24" s="37"/>
    </row>
    <row r="25" s="46" customFormat="1" ht="28" customHeight="1" spans="1:11">
      <c r="A25" s="30"/>
      <c r="B25" s="21"/>
      <c r="C25" s="10"/>
      <c r="D25" s="10" t="s">
        <v>645</v>
      </c>
      <c r="E25" s="11" t="s">
        <v>561</v>
      </c>
      <c r="F25" s="12"/>
      <c r="G25" s="12"/>
      <c r="H25" s="11" t="s">
        <v>503</v>
      </c>
      <c r="I25" s="24"/>
      <c r="J25" s="36" t="s">
        <v>503</v>
      </c>
      <c r="K25" s="37"/>
    </row>
    <row r="26" s="46" customFormat="1" ht="28" customHeight="1" spans="1:11">
      <c r="A26" s="30"/>
      <c r="B26" s="21"/>
      <c r="C26" s="10" t="s">
        <v>442</v>
      </c>
      <c r="D26" s="10" t="s">
        <v>501</v>
      </c>
      <c r="E26" s="11" t="s">
        <v>502</v>
      </c>
      <c r="F26" s="12"/>
      <c r="G26" s="12"/>
      <c r="H26" s="11" t="s">
        <v>503</v>
      </c>
      <c r="I26" s="24"/>
      <c r="J26" s="36" t="s">
        <v>503</v>
      </c>
      <c r="K26" s="37"/>
    </row>
    <row r="27" s="46" customFormat="1" ht="28" customHeight="1" spans="1:11">
      <c r="A27" s="30"/>
      <c r="B27" s="21"/>
      <c r="C27" s="10" t="s">
        <v>443</v>
      </c>
      <c r="D27" s="10" t="s">
        <v>646</v>
      </c>
      <c r="E27" s="11" t="s">
        <v>647</v>
      </c>
      <c r="F27" s="12"/>
      <c r="G27" s="12"/>
      <c r="H27" s="11" t="s">
        <v>503</v>
      </c>
      <c r="I27" s="24"/>
      <c r="J27" s="36" t="s">
        <v>503</v>
      </c>
      <c r="K27" s="37"/>
    </row>
    <row r="28" s="46" customFormat="1" ht="28" customHeight="1" spans="1:11">
      <c r="A28" s="30"/>
      <c r="B28" s="21"/>
      <c r="C28" s="10" t="s">
        <v>444</v>
      </c>
      <c r="D28" s="10" t="s">
        <v>667</v>
      </c>
      <c r="E28" s="11" t="s">
        <v>506</v>
      </c>
      <c r="F28" s="12"/>
      <c r="G28" s="12"/>
      <c r="H28" s="11" t="s">
        <v>675</v>
      </c>
      <c r="I28" s="24"/>
      <c r="J28" s="36" t="s">
        <v>676</v>
      </c>
      <c r="K28" s="37"/>
    </row>
    <row r="29" s="46" customFormat="1" ht="28" customHeight="1" spans="1:11">
      <c r="A29" s="30"/>
      <c r="B29" s="21" t="s">
        <v>445</v>
      </c>
      <c r="C29" s="10" t="s">
        <v>446</v>
      </c>
      <c r="D29" s="10" t="s">
        <v>677</v>
      </c>
      <c r="E29" s="11" t="s">
        <v>678</v>
      </c>
      <c r="F29" s="12"/>
      <c r="G29" s="12"/>
      <c r="H29" s="11" t="s">
        <v>679</v>
      </c>
      <c r="I29" s="24"/>
      <c r="J29" s="36" t="s">
        <v>680</v>
      </c>
      <c r="K29" s="37"/>
    </row>
    <row r="30" s="46" customFormat="1" ht="28" customHeight="1" spans="1:11">
      <c r="A30" s="30"/>
      <c r="B30" s="21"/>
      <c r="C30" s="10" t="s">
        <v>447</v>
      </c>
      <c r="D30" s="10" t="s">
        <v>651</v>
      </c>
      <c r="E30" s="11" t="s">
        <v>652</v>
      </c>
      <c r="F30" s="12"/>
      <c r="G30" s="12"/>
      <c r="H30" s="11" t="s">
        <v>503</v>
      </c>
      <c r="I30" s="24"/>
      <c r="J30" s="36" t="s">
        <v>503</v>
      </c>
      <c r="K30" s="37"/>
    </row>
    <row r="31" s="46" customFormat="1" ht="28" customHeight="1" spans="1:11">
      <c r="A31" s="30"/>
      <c r="B31" s="21"/>
      <c r="C31" s="10" t="s">
        <v>448</v>
      </c>
      <c r="D31" s="10" t="s">
        <v>633</v>
      </c>
      <c r="E31" s="11" t="s">
        <v>633</v>
      </c>
      <c r="F31" s="12"/>
      <c r="G31" s="12"/>
      <c r="H31" s="11" t="s">
        <v>510</v>
      </c>
      <c r="I31" s="24"/>
      <c r="J31" s="36" t="s">
        <v>510</v>
      </c>
      <c r="K31" s="37"/>
    </row>
    <row r="32" s="46" customFormat="1" ht="28" customHeight="1" spans="1:11">
      <c r="A32" s="30"/>
      <c r="B32" s="21"/>
      <c r="C32" s="10" t="s">
        <v>449</v>
      </c>
      <c r="D32" s="10" t="s">
        <v>633</v>
      </c>
      <c r="E32" s="11" t="s">
        <v>652</v>
      </c>
      <c r="F32" s="12"/>
      <c r="G32" s="12"/>
      <c r="H32" s="11" t="s">
        <v>510</v>
      </c>
      <c r="I32" s="24"/>
      <c r="J32" s="36" t="s">
        <v>510</v>
      </c>
      <c r="K32" s="37"/>
    </row>
    <row r="33" s="46" customFormat="1" ht="28" customHeight="1" spans="1:11">
      <c r="A33" s="30"/>
      <c r="B33" s="21" t="s">
        <v>450</v>
      </c>
      <c r="C33" s="10" t="s">
        <v>451</v>
      </c>
      <c r="D33" s="10" t="s">
        <v>635</v>
      </c>
      <c r="E33" s="11" t="s">
        <v>636</v>
      </c>
      <c r="F33" s="12"/>
      <c r="G33" s="12"/>
      <c r="H33" s="11" t="s">
        <v>512</v>
      </c>
      <c r="I33" s="24"/>
      <c r="J33" s="36" t="s">
        <v>512</v>
      </c>
      <c r="K33" s="37"/>
    </row>
    <row r="34" s="46" customFormat="1" ht="28" customHeight="1" spans="1:11">
      <c r="A34" s="10" t="s">
        <v>452</v>
      </c>
      <c r="B34" s="17" t="s">
        <v>211</v>
      </c>
      <c r="C34" s="17"/>
      <c r="D34" s="17"/>
      <c r="E34" s="17"/>
      <c r="F34" s="17"/>
      <c r="G34" s="17"/>
      <c r="H34" s="17"/>
      <c r="I34" s="17"/>
      <c r="J34" s="17"/>
      <c r="K34" s="17"/>
    </row>
    <row r="35" s="46"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54166666666667" right="0.196527777777778" top="0.629861111111111" bottom="0.62986111111111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D13" sqref="D13:E13"/>
    </sheetView>
  </sheetViews>
  <sheetFormatPr defaultColWidth="8.875" defaultRowHeight="14.25"/>
  <cols>
    <col min="1" max="1" width="12" style="6" customWidth="1"/>
    <col min="2" max="2" width="9.5" style="6" customWidth="1"/>
    <col min="3" max="3" width="12.125" style="6" customWidth="1"/>
    <col min="4" max="4" width="18.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681</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47" customHeight="1" spans="1:11">
      <c r="A9" s="10" t="s">
        <v>465</v>
      </c>
      <c r="B9" s="18" t="s">
        <v>682</v>
      </c>
      <c r="C9" s="18"/>
      <c r="D9" s="18"/>
      <c r="E9" s="18"/>
      <c r="F9" s="18"/>
      <c r="G9" s="18"/>
      <c r="H9" s="18"/>
      <c r="I9" s="18"/>
      <c r="J9" s="18"/>
      <c r="K9" s="18"/>
    </row>
    <row r="10" s="1" customFormat="1" ht="28" customHeight="1" spans="1:15">
      <c r="A10" s="10" t="s">
        <v>466</v>
      </c>
      <c r="B10" s="10" t="s">
        <v>467</v>
      </c>
      <c r="C10" s="10"/>
      <c r="D10" s="17" t="s">
        <v>683</v>
      </c>
      <c r="E10" s="17"/>
      <c r="F10" s="17"/>
      <c r="G10" s="17"/>
      <c r="H10" s="17"/>
      <c r="I10" s="17"/>
      <c r="J10" s="17"/>
      <c r="K10" s="17"/>
      <c r="O10" s="44"/>
    </row>
    <row r="11" s="1" customFormat="1" ht="28" customHeight="1" spans="1:11">
      <c r="A11" s="10"/>
      <c r="B11" s="10" t="s">
        <v>468</v>
      </c>
      <c r="C11" s="10"/>
      <c r="D11" s="19" t="s">
        <v>684</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685</v>
      </c>
      <c r="E13" s="27"/>
      <c r="F13" s="11" t="s">
        <v>685</v>
      </c>
      <c r="G13" s="12"/>
      <c r="H13" s="24"/>
      <c r="I13" s="11" t="s">
        <v>494</v>
      </c>
      <c r="J13" s="12"/>
      <c r="K13" s="24"/>
    </row>
    <row r="14" s="1" customFormat="1" ht="28" customHeight="1" spans="1:11">
      <c r="A14" s="25"/>
      <c r="B14" s="20" t="s">
        <v>427</v>
      </c>
      <c r="C14" s="20"/>
      <c r="D14" s="26" t="s">
        <v>685</v>
      </c>
      <c r="E14" s="27"/>
      <c r="F14" s="11" t="s">
        <v>685</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686</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687</v>
      </c>
      <c r="E24" s="11" t="s">
        <v>625</v>
      </c>
      <c r="F24" s="12"/>
      <c r="G24" s="12"/>
      <c r="H24" s="11" t="s">
        <v>688</v>
      </c>
      <c r="I24" s="24"/>
      <c r="J24" s="36" t="s">
        <v>688</v>
      </c>
      <c r="K24" s="37"/>
    </row>
    <row r="25" s="46" customFormat="1" ht="28" customHeight="1" spans="1:11">
      <c r="A25" s="30"/>
      <c r="B25" s="21"/>
      <c r="C25" s="10" t="s">
        <v>442</v>
      </c>
      <c r="D25" s="10" t="s">
        <v>501</v>
      </c>
      <c r="E25" s="11" t="s">
        <v>502</v>
      </c>
      <c r="F25" s="12"/>
      <c r="G25" s="12"/>
      <c r="H25" s="11" t="s">
        <v>503</v>
      </c>
      <c r="I25" s="24"/>
      <c r="J25" s="36" t="s">
        <v>503</v>
      </c>
      <c r="K25" s="37"/>
    </row>
    <row r="26" s="46" customFormat="1" ht="28" customHeight="1" spans="1:11">
      <c r="A26" s="30"/>
      <c r="B26" s="21"/>
      <c r="C26" s="10" t="s">
        <v>443</v>
      </c>
      <c r="D26" s="10" t="s">
        <v>504</v>
      </c>
      <c r="E26" s="11" t="s">
        <v>505</v>
      </c>
      <c r="F26" s="12"/>
      <c r="G26" s="12"/>
      <c r="H26" s="11" t="s">
        <v>503</v>
      </c>
      <c r="I26" s="24"/>
      <c r="J26" s="36" t="s">
        <v>503</v>
      </c>
      <c r="K26" s="37"/>
    </row>
    <row r="27" s="46" customFormat="1" ht="28" customHeight="1" spans="1:11">
      <c r="A27" s="30"/>
      <c r="B27" s="21"/>
      <c r="C27" s="10" t="s">
        <v>444</v>
      </c>
      <c r="D27" s="10" t="s">
        <v>689</v>
      </c>
      <c r="E27" s="11" t="s">
        <v>506</v>
      </c>
      <c r="F27" s="12"/>
      <c r="G27" s="12"/>
      <c r="H27" s="11" t="s">
        <v>690</v>
      </c>
      <c r="I27" s="24"/>
      <c r="J27" s="36" t="s">
        <v>691</v>
      </c>
      <c r="K27" s="37"/>
    </row>
    <row r="28" s="46" customFormat="1" ht="28" customHeight="1" spans="1:11">
      <c r="A28" s="30"/>
      <c r="B28" s="21" t="s">
        <v>445</v>
      </c>
      <c r="C28" s="10" t="s">
        <v>446</v>
      </c>
      <c r="D28" s="10" t="s">
        <v>692</v>
      </c>
      <c r="E28" s="11" t="s">
        <v>509</v>
      </c>
      <c r="F28" s="12"/>
      <c r="G28" s="12"/>
      <c r="H28" s="11" t="s">
        <v>503</v>
      </c>
      <c r="I28" s="24"/>
      <c r="J28" s="36" t="s">
        <v>503</v>
      </c>
      <c r="K28" s="37"/>
    </row>
    <row r="29" s="46" customFormat="1" ht="28" customHeight="1" spans="1:11">
      <c r="A29" s="30"/>
      <c r="B29" s="21"/>
      <c r="C29" s="10"/>
      <c r="D29" s="10" t="s">
        <v>693</v>
      </c>
      <c r="E29" s="11" t="s">
        <v>694</v>
      </c>
      <c r="F29" s="12"/>
      <c r="G29" s="12"/>
      <c r="H29" s="11" t="s">
        <v>695</v>
      </c>
      <c r="I29" s="24"/>
      <c r="J29" s="36" t="s">
        <v>695</v>
      </c>
      <c r="K29" s="37"/>
    </row>
    <row r="30" s="46" customFormat="1" ht="28" customHeight="1" spans="1:11">
      <c r="A30" s="30"/>
      <c r="B30" s="21"/>
      <c r="C30" s="10" t="s">
        <v>447</v>
      </c>
      <c r="D30" s="10" t="s">
        <v>696</v>
      </c>
      <c r="E30" s="11" t="s">
        <v>561</v>
      </c>
      <c r="F30" s="12"/>
      <c r="G30" s="12"/>
      <c r="H30" s="11" t="s">
        <v>503</v>
      </c>
      <c r="I30" s="24"/>
      <c r="J30" s="36" t="s">
        <v>503</v>
      </c>
      <c r="K30" s="37"/>
    </row>
    <row r="31" s="46" customFormat="1" ht="28" customHeight="1" spans="1:11">
      <c r="A31" s="30"/>
      <c r="B31" s="21"/>
      <c r="C31" s="10" t="s">
        <v>448</v>
      </c>
      <c r="D31" s="10" t="s">
        <v>633</v>
      </c>
      <c r="E31" s="11" t="s">
        <v>633</v>
      </c>
      <c r="F31" s="12"/>
      <c r="G31" s="12"/>
      <c r="H31" s="11" t="s">
        <v>510</v>
      </c>
      <c r="I31" s="24"/>
      <c r="J31" s="36" t="s">
        <v>510</v>
      </c>
      <c r="K31" s="37"/>
    </row>
    <row r="32" s="46" customFormat="1" ht="28" customHeight="1" spans="1:11">
      <c r="A32" s="30"/>
      <c r="B32" s="21"/>
      <c r="C32" s="10" t="s">
        <v>449</v>
      </c>
      <c r="D32" s="10" t="s">
        <v>633</v>
      </c>
      <c r="E32" s="11" t="s">
        <v>652</v>
      </c>
      <c r="F32" s="12"/>
      <c r="G32" s="12"/>
      <c r="H32" s="11" t="s">
        <v>510</v>
      </c>
      <c r="I32" s="24"/>
      <c r="J32" s="36" t="s">
        <v>510</v>
      </c>
      <c r="K32" s="37"/>
    </row>
    <row r="33" s="46" customFormat="1" ht="28" customHeight="1" spans="1:11">
      <c r="A33" s="30"/>
      <c r="B33" s="21" t="s">
        <v>450</v>
      </c>
      <c r="C33" s="10" t="s">
        <v>451</v>
      </c>
      <c r="D33" s="10" t="s">
        <v>635</v>
      </c>
      <c r="E33" s="11" t="s">
        <v>636</v>
      </c>
      <c r="F33" s="12"/>
      <c r="G33" s="12"/>
      <c r="H33" s="11" t="s">
        <v>512</v>
      </c>
      <c r="I33" s="24"/>
      <c r="J33" s="36" t="s">
        <v>512</v>
      </c>
      <c r="K33" s="37"/>
    </row>
    <row r="34" s="46" customFormat="1" ht="28" customHeight="1" spans="1:11">
      <c r="A34" s="10" t="s">
        <v>452</v>
      </c>
      <c r="B34" s="17" t="s">
        <v>211</v>
      </c>
      <c r="C34" s="17"/>
      <c r="D34" s="17"/>
      <c r="E34" s="17"/>
      <c r="F34" s="17"/>
      <c r="G34" s="17"/>
      <c r="H34" s="17"/>
      <c r="I34" s="17"/>
      <c r="J34" s="17"/>
      <c r="K34" s="17"/>
    </row>
    <row r="35" s="46"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7"/>
    <mergeCell ref="B28:B32"/>
    <mergeCell ref="C28:C29"/>
    <mergeCell ref="B5:K6"/>
  </mergeCells>
  <pageMargins left="0.354166666666667" right="0.275" top="0.550694444444444" bottom="0.550694444444444"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7" workbookViewId="0">
      <selection activeCell="F18" sqref="F18:H18"/>
    </sheetView>
  </sheetViews>
  <sheetFormatPr defaultColWidth="8.875" defaultRowHeight="14.25"/>
  <cols>
    <col min="1" max="1" width="12.375" style="6" customWidth="1"/>
    <col min="2" max="2" width="9.375" style="6" customWidth="1"/>
    <col min="3" max="3" width="12.375" style="6" customWidth="1"/>
    <col min="4" max="4" width="20.875" style="6" customWidth="1"/>
    <col min="5" max="7" width="5.75" style="46" customWidth="1"/>
    <col min="8"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697</v>
      </c>
      <c r="C4" s="12"/>
      <c r="D4" s="12"/>
      <c r="E4" s="12"/>
      <c r="F4" s="12"/>
      <c r="G4" s="12"/>
      <c r="H4" s="12"/>
      <c r="I4" s="12"/>
      <c r="J4" s="12"/>
      <c r="K4" s="24"/>
    </row>
    <row r="5" s="2" customFormat="1" ht="28" customHeight="1" spans="1:11">
      <c r="A5" s="10" t="s">
        <v>458</v>
      </c>
      <c r="B5" s="13" t="s">
        <v>638</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614</v>
      </c>
      <c r="G7" s="12"/>
      <c r="H7" s="10" t="s">
        <v>463</v>
      </c>
      <c r="I7" s="10"/>
      <c r="J7" s="11" t="s">
        <v>615</v>
      </c>
      <c r="K7" s="24"/>
    </row>
    <row r="8" s="2" customFormat="1" ht="28" customHeight="1" spans="1:11">
      <c r="A8" s="10" t="s">
        <v>464</v>
      </c>
      <c r="B8" s="17" t="s">
        <v>488</v>
      </c>
      <c r="C8" s="17"/>
      <c r="D8" s="17"/>
      <c r="E8" s="17"/>
      <c r="F8" s="17"/>
      <c r="G8" s="17"/>
      <c r="H8" s="17"/>
      <c r="I8" s="17"/>
      <c r="J8" s="17"/>
      <c r="K8" s="17"/>
    </row>
    <row r="9" s="2" customFormat="1" ht="51" customHeight="1" spans="1:11">
      <c r="A9" s="10" t="s">
        <v>465</v>
      </c>
      <c r="B9" s="18" t="s">
        <v>698</v>
      </c>
      <c r="C9" s="18"/>
      <c r="D9" s="18"/>
      <c r="E9" s="18"/>
      <c r="F9" s="18"/>
      <c r="G9" s="18"/>
      <c r="H9" s="18"/>
      <c r="I9" s="18"/>
      <c r="J9" s="18"/>
      <c r="K9" s="18"/>
    </row>
    <row r="10" s="2" customFormat="1" ht="28" customHeight="1" spans="1:15">
      <c r="A10" s="10" t="s">
        <v>466</v>
      </c>
      <c r="B10" s="10" t="s">
        <v>467</v>
      </c>
      <c r="C10" s="10"/>
      <c r="D10" s="17" t="s">
        <v>699</v>
      </c>
      <c r="E10" s="17"/>
      <c r="F10" s="17"/>
      <c r="G10" s="17"/>
      <c r="H10" s="17"/>
      <c r="I10" s="17"/>
      <c r="J10" s="17"/>
      <c r="K10" s="17"/>
      <c r="O10" s="35"/>
    </row>
    <row r="11" s="2" customFormat="1" ht="28" customHeight="1" spans="1:11">
      <c r="A11" s="10"/>
      <c r="B11" s="10" t="s">
        <v>468</v>
      </c>
      <c r="C11" s="10"/>
      <c r="D11" s="19" t="s">
        <v>700</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701</v>
      </c>
      <c r="E13" s="27"/>
      <c r="F13" s="11" t="s">
        <v>701</v>
      </c>
      <c r="G13" s="12"/>
      <c r="H13" s="24"/>
      <c r="I13" s="11" t="s">
        <v>494</v>
      </c>
      <c r="J13" s="12"/>
      <c r="K13" s="24"/>
    </row>
    <row r="14" s="2" customFormat="1" ht="28" customHeight="1" spans="1:11">
      <c r="A14" s="25"/>
      <c r="B14" s="20" t="s">
        <v>427</v>
      </c>
      <c r="C14" s="20"/>
      <c r="D14" s="26" t="s">
        <v>701</v>
      </c>
      <c r="E14" s="27"/>
      <c r="F14" s="11" t="s">
        <v>701</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35" customHeight="1" spans="1:11">
      <c r="A22" s="10" t="s">
        <v>479</v>
      </c>
      <c r="B22" s="28" t="s">
        <v>672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702</v>
      </c>
      <c r="E24" s="11" t="s">
        <v>703</v>
      </c>
      <c r="F24" s="12"/>
      <c r="G24" s="12"/>
      <c r="H24" s="11" t="s">
        <v>704</v>
      </c>
      <c r="I24" s="24"/>
      <c r="J24" s="36" t="s">
        <v>705</v>
      </c>
      <c r="K24" s="37"/>
    </row>
    <row r="25" s="2" customFormat="1" ht="28" customHeight="1" spans="1:11">
      <c r="A25" s="30"/>
      <c r="B25" s="21"/>
      <c r="C25" s="10"/>
      <c r="D25" s="10" t="s">
        <v>621</v>
      </c>
      <c r="E25" s="11" t="s">
        <v>561</v>
      </c>
      <c r="F25" s="12"/>
      <c r="G25" s="12"/>
      <c r="H25" s="11" t="s">
        <v>498</v>
      </c>
      <c r="I25" s="24"/>
      <c r="J25" s="36" t="s">
        <v>706</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707</v>
      </c>
      <c r="E28" s="11" t="s">
        <v>506</v>
      </c>
      <c r="F28" s="12"/>
      <c r="G28" s="12"/>
      <c r="H28" s="11" t="s">
        <v>708</v>
      </c>
      <c r="I28" s="24"/>
      <c r="J28" s="36" t="s">
        <v>709</v>
      </c>
      <c r="K28" s="37"/>
    </row>
    <row r="29" s="2" customFormat="1" ht="28" customHeight="1" spans="1:11">
      <c r="A29" s="30"/>
      <c r="B29" s="21" t="s">
        <v>445</v>
      </c>
      <c r="C29" s="10" t="s">
        <v>446</v>
      </c>
      <c r="D29" s="10" t="s">
        <v>628</v>
      </c>
      <c r="E29" s="11" t="s">
        <v>629</v>
      </c>
      <c r="F29" s="12"/>
      <c r="G29" s="12"/>
      <c r="H29" s="11" t="s">
        <v>710</v>
      </c>
      <c r="I29" s="24"/>
      <c r="J29" s="36" t="s">
        <v>582</v>
      </c>
      <c r="K29" s="37"/>
    </row>
    <row r="30" s="2" customFormat="1" ht="28" customHeight="1" spans="1:11">
      <c r="A30" s="30"/>
      <c r="B30" s="21"/>
      <c r="C30" s="10" t="s">
        <v>447</v>
      </c>
      <c r="D30" s="10" t="s">
        <v>651</v>
      </c>
      <c r="E30" s="11" t="s">
        <v>652</v>
      </c>
      <c r="F30" s="12"/>
      <c r="G30" s="12"/>
      <c r="H30" s="11" t="s">
        <v>503</v>
      </c>
      <c r="I30" s="24"/>
      <c r="J30" s="36" t="s">
        <v>503</v>
      </c>
      <c r="K30" s="37"/>
    </row>
    <row r="31" s="2" customFormat="1" ht="28" customHeight="1" spans="1:11">
      <c r="A31" s="30"/>
      <c r="B31" s="21"/>
      <c r="C31" s="10" t="s">
        <v>448</v>
      </c>
      <c r="D31" s="10" t="s">
        <v>711</v>
      </c>
      <c r="E31" s="11" t="s">
        <v>712</v>
      </c>
      <c r="F31" s="12"/>
      <c r="G31" s="12"/>
      <c r="H31" s="11" t="s">
        <v>510</v>
      </c>
      <c r="I31" s="24"/>
      <c r="J31" s="36" t="s">
        <v>510</v>
      </c>
      <c r="K31" s="37"/>
    </row>
    <row r="32" s="2" customFormat="1" ht="28" customHeight="1" spans="1:11">
      <c r="A32" s="30"/>
      <c r="B32" s="21"/>
      <c r="C32" s="10" t="s">
        <v>449</v>
      </c>
      <c r="D32" s="10" t="s">
        <v>633</v>
      </c>
      <c r="E32" s="11" t="s">
        <v>652</v>
      </c>
      <c r="F32" s="12"/>
      <c r="G32" s="12"/>
      <c r="H32" s="11" t="s">
        <v>510</v>
      </c>
      <c r="I32" s="24"/>
      <c r="J32" s="36" t="s">
        <v>510</v>
      </c>
      <c r="K32" s="37"/>
    </row>
    <row r="33" s="2" customFormat="1" ht="28" customHeight="1" spans="1:11">
      <c r="A33" s="30"/>
      <c r="B33" s="21" t="s">
        <v>450</v>
      </c>
      <c r="C33" s="10" t="s">
        <v>451</v>
      </c>
      <c r="D33" s="10" t="s">
        <v>635</v>
      </c>
      <c r="E33" s="11" t="s">
        <v>636</v>
      </c>
      <c r="F33" s="12"/>
      <c r="G33" s="12"/>
      <c r="H33" s="11" t="s">
        <v>591</v>
      </c>
      <c r="I33" s="24"/>
      <c r="J33" s="36" t="s">
        <v>591</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54166666666667" right="0.236111111111111" top="0.629861111111111" bottom="0.511805555555556"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6" workbookViewId="0">
      <selection activeCell="F18" sqref="F18:H18"/>
    </sheetView>
  </sheetViews>
  <sheetFormatPr defaultColWidth="8.875" defaultRowHeight="14.25"/>
  <cols>
    <col min="1" max="1" width="12" style="6" customWidth="1"/>
    <col min="2" max="2" width="9.875" style="6" customWidth="1"/>
    <col min="3" max="3" width="12.625" style="6" customWidth="1"/>
    <col min="4" max="4" width="15.87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713</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614</v>
      </c>
      <c r="G7" s="12"/>
      <c r="H7" s="10" t="s">
        <v>463</v>
      </c>
      <c r="I7" s="10"/>
      <c r="J7" s="11" t="s">
        <v>615</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714</v>
      </c>
      <c r="C9" s="18"/>
      <c r="D9" s="18"/>
      <c r="E9" s="18"/>
      <c r="F9" s="18"/>
      <c r="G9" s="18"/>
      <c r="H9" s="18"/>
      <c r="I9" s="18"/>
      <c r="J9" s="18"/>
      <c r="K9" s="18"/>
    </row>
    <row r="10" s="2" customFormat="1" ht="28" customHeight="1" spans="1:15">
      <c r="A10" s="10" t="s">
        <v>466</v>
      </c>
      <c r="B10" s="10" t="s">
        <v>467</v>
      </c>
      <c r="C10" s="10"/>
      <c r="D10" s="17" t="s">
        <v>715</v>
      </c>
      <c r="E10" s="17"/>
      <c r="F10" s="17"/>
      <c r="G10" s="17"/>
      <c r="H10" s="17"/>
      <c r="I10" s="17"/>
      <c r="J10" s="17"/>
      <c r="K10" s="17"/>
      <c r="O10" s="35"/>
    </row>
    <row r="11" s="2" customFormat="1" ht="28" customHeight="1" spans="1:11">
      <c r="A11" s="10"/>
      <c r="B11" s="10" t="s">
        <v>468</v>
      </c>
      <c r="C11" s="10"/>
      <c r="D11" s="19" t="s">
        <v>716</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717</v>
      </c>
      <c r="E13" s="27"/>
      <c r="F13" s="11" t="s">
        <v>717</v>
      </c>
      <c r="G13" s="12"/>
      <c r="H13" s="24"/>
      <c r="I13" s="11" t="s">
        <v>494</v>
      </c>
      <c r="J13" s="12"/>
      <c r="K13" s="24"/>
    </row>
    <row r="14" s="2" customFormat="1" ht="28" customHeight="1" spans="1:11">
      <c r="A14" s="25"/>
      <c r="B14" s="20" t="s">
        <v>427</v>
      </c>
      <c r="C14" s="20"/>
      <c r="D14" s="26" t="s">
        <v>717</v>
      </c>
      <c r="E14" s="27"/>
      <c r="F14" s="11" t="s">
        <v>717</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718</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719</v>
      </c>
      <c r="E24" s="11" t="s">
        <v>625</v>
      </c>
      <c r="F24" s="12"/>
      <c r="G24" s="12"/>
      <c r="H24" s="11" t="s">
        <v>720</v>
      </c>
      <c r="I24" s="24"/>
      <c r="J24" s="36" t="s">
        <v>721</v>
      </c>
      <c r="K24" s="37"/>
    </row>
    <row r="25" s="2" customFormat="1" ht="28" customHeight="1" spans="1:11">
      <c r="A25" s="30"/>
      <c r="B25" s="21"/>
      <c r="C25" s="10"/>
      <c r="D25" s="10" t="s">
        <v>722</v>
      </c>
      <c r="E25" s="11" t="s">
        <v>561</v>
      </c>
      <c r="F25" s="12"/>
      <c r="G25" s="12"/>
      <c r="H25" s="11" t="s">
        <v>723</v>
      </c>
      <c r="I25" s="24"/>
      <c r="J25" s="36" t="s">
        <v>723</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713</v>
      </c>
      <c r="E28" s="11" t="s">
        <v>506</v>
      </c>
      <c r="F28" s="12"/>
      <c r="G28" s="12"/>
      <c r="H28" s="11" t="s">
        <v>724</v>
      </c>
      <c r="I28" s="24"/>
      <c r="J28" s="36" t="s">
        <v>725</v>
      </c>
      <c r="K28" s="37"/>
    </row>
    <row r="29" s="2" customFormat="1" ht="28" customHeight="1" spans="1:11">
      <c r="A29" s="30"/>
      <c r="B29" s="21" t="s">
        <v>445</v>
      </c>
      <c r="C29" s="10" t="s">
        <v>446</v>
      </c>
      <c r="D29" s="10" t="s">
        <v>726</v>
      </c>
      <c r="E29" s="11" t="s">
        <v>625</v>
      </c>
      <c r="F29" s="12"/>
      <c r="G29" s="12"/>
      <c r="H29" s="11" t="s">
        <v>510</v>
      </c>
      <c r="I29" s="24"/>
      <c r="J29" s="36" t="s">
        <v>510</v>
      </c>
      <c r="K29" s="37"/>
    </row>
    <row r="30" s="2" customFormat="1" ht="28" customHeight="1" spans="1:11">
      <c r="A30" s="30"/>
      <c r="B30" s="21"/>
      <c r="C30" s="10" t="s">
        <v>447</v>
      </c>
      <c r="D30" s="10" t="s">
        <v>727</v>
      </c>
      <c r="E30" s="11" t="s">
        <v>561</v>
      </c>
      <c r="F30" s="12"/>
      <c r="G30" s="12"/>
      <c r="H30" s="11" t="s">
        <v>510</v>
      </c>
      <c r="I30" s="24"/>
      <c r="J30" s="36" t="s">
        <v>510</v>
      </c>
      <c r="K30" s="37"/>
    </row>
    <row r="31" s="2" customFormat="1" ht="28" customHeight="1" spans="1:11">
      <c r="A31" s="30"/>
      <c r="B31" s="21"/>
      <c r="C31" s="10" t="s">
        <v>448</v>
      </c>
      <c r="D31" s="10" t="s">
        <v>711</v>
      </c>
      <c r="E31" s="11" t="s">
        <v>712</v>
      </c>
      <c r="F31" s="12"/>
      <c r="G31" s="12"/>
      <c r="H31" s="11" t="s">
        <v>510</v>
      </c>
      <c r="I31" s="24"/>
      <c r="J31" s="36" t="s">
        <v>510</v>
      </c>
      <c r="K31" s="37"/>
    </row>
    <row r="32" s="2" customFormat="1" ht="28" customHeight="1" spans="1:11">
      <c r="A32" s="30"/>
      <c r="B32" s="21"/>
      <c r="C32" s="10" t="s">
        <v>449</v>
      </c>
      <c r="D32" s="10" t="s">
        <v>633</v>
      </c>
      <c r="E32" s="11" t="s">
        <v>652</v>
      </c>
      <c r="F32" s="12"/>
      <c r="G32" s="12"/>
      <c r="H32" s="11" t="s">
        <v>510</v>
      </c>
      <c r="I32" s="24"/>
      <c r="J32" s="36" t="s">
        <v>510</v>
      </c>
      <c r="K32" s="37"/>
    </row>
    <row r="33" s="2" customFormat="1" ht="28" customHeight="1" spans="1:11">
      <c r="A33" s="30"/>
      <c r="B33" s="21" t="s">
        <v>450</v>
      </c>
      <c r="C33" s="10" t="s">
        <v>451</v>
      </c>
      <c r="D33" s="10" t="s">
        <v>590</v>
      </c>
      <c r="E33" s="11" t="s">
        <v>543</v>
      </c>
      <c r="F33" s="12"/>
      <c r="G33" s="12"/>
      <c r="H33" s="11" t="s">
        <v>512</v>
      </c>
      <c r="I33" s="24"/>
      <c r="J33" s="36" t="s">
        <v>512</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54166666666667" right="0.314583333333333" top="0.511805555555556" bottom="0.472222222222222"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6" workbookViewId="0">
      <selection activeCell="D18" sqref="D18:E18"/>
    </sheetView>
  </sheetViews>
  <sheetFormatPr defaultColWidth="8.875" defaultRowHeight="14.25"/>
  <cols>
    <col min="1" max="1" width="11.875" style="6" customWidth="1"/>
    <col min="2" max="2" width="9.625" style="6" customWidth="1"/>
    <col min="3" max="3" width="11" style="6" customWidth="1"/>
    <col min="4" max="4" width="17.87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728</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729</v>
      </c>
      <c r="G7" s="12"/>
      <c r="H7" s="10" t="s">
        <v>463</v>
      </c>
      <c r="I7" s="10"/>
      <c r="J7" s="11" t="s">
        <v>730</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731</v>
      </c>
      <c r="C9" s="18"/>
      <c r="D9" s="18"/>
      <c r="E9" s="18"/>
      <c r="F9" s="18"/>
      <c r="G9" s="18"/>
      <c r="H9" s="18"/>
      <c r="I9" s="18"/>
      <c r="J9" s="18"/>
      <c r="K9" s="18"/>
    </row>
    <row r="10" s="2" customFormat="1" ht="28" customHeight="1" spans="1:15">
      <c r="A10" s="10" t="s">
        <v>466</v>
      </c>
      <c r="B10" s="10" t="s">
        <v>467</v>
      </c>
      <c r="C10" s="10"/>
      <c r="D10" s="17" t="s">
        <v>732</v>
      </c>
      <c r="E10" s="17"/>
      <c r="F10" s="17"/>
      <c r="G10" s="17"/>
      <c r="H10" s="17"/>
      <c r="I10" s="17"/>
      <c r="J10" s="17"/>
      <c r="K10" s="17"/>
      <c r="O10" s="35"/>
    </row>
    <row r="11" s="2" customFormat="1" ht="28" customHeight="1" spans="1:11">
      <c r="A11" s="10"/>
      <c r="B11" s="10" t="s">
        <v>468</v>
      </c>
      <c r="C11" s="10"/>
      <c r="D11" s="19" t="s">
        <v>733</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734</v>
      </c>
      <c r="E13" s="27"/>
      <c r="F13" s="11" t="s">
        <v>734</v>
      </c>
      <c r="G13" s="12"/>
      <c r="H13" s="24"/>
      <c r="I13" s="11" t="s">
        <v>494</v>
      </c>
      <c r="J13" s="12"/>
      <c r="K13" s="24"/>
    </row>
    <row r="14" s="2" customFormat="1" ht="28" customHeight="1" spans="1:11">
      <c r="A14" s="25"/>
      <c r="B14" s="20" t="s">
        <v>427</v>
      </c>
      <c r="C14" s="20"/>
      <c r="D14" s="26" t="s">
        <v>734</v>
      </c>
      <c r="E14" s="27"/>
      <c r="F14" s="11" t="s">
        <v>734</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735</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736</v>
      </c>
      <c r="E24" s="11" t="s">
        <v>737</v>
      </c>
      <c r="F24" s="12"/>
      <c r="G24" s="12"/>
      <c r="H24" s="11" t="s">
        <v>738</v>
      </c>
      <c r="I24" s="24"/>
      <c r="J24" s="36" t="s">
        <v>739</v>
      </c>
      <c r="K24" s="37"/>
    </row>
    <row r="25" s="2" customFormat="1" ht="28" customHeight="1" spans="1:11">
      <c r="A25" s="30"/>
      <c r="B25" s="21"/>
      <c r="C25" s="10"/>
      <c r="D25" s="10" t="s">
        <v>740</v>
      </c>
      <c r="E25" s="11" t="s">
        <v>741</v>
      </c>
      <c r="F25" s="12"/>
      <c r="G25" s="12"/>
      <c r="H25" s="11" t="s">
        <v>742</v>
      </c>
      <c r="I25" s="24"/>
      <c r="J25" s="36" t="s">
        <v>591</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728</v>
      </c>
      <c r="E28" s="11" t="s">
        <v>506</v>
      </c>
      <c r="F28" s="12"/>
      <c r="G28" s="12"/>
      <c r="H28" s="11" t="s">
        <v>743</v>
      </c>
      <c r="I28" s="24"/>
      <c r="J28" s="36" t="s">
        <v>744</v>
      </c>
      <c r="K28" s="37"/>
    </row>
    <row r="29" s="2" customFormat="1" ht="28" customHeight="1" spans="1:11">
      <c r="A29" s="30"/>
      <c r="B29" s="21" t="s">
        <v>445</v>
      </c>
      <c r="C29" s="10" t="s">
        <v>446</v>
      </c>
      <c r="D29" s="10" t="s">
        <v>745</v>
      </c>
      <c r="E29" s="11" t="s">
        <v>497</v>
      </c>
      <c r="F29" s="12"/>
      <c r="G29" s="12"/>
      <c r="H29" s="11" t="s">
        <v>503</v>
      </c>
      <c r="I29" s="24"/>
      <c r="J29" s="36" t="s">
        <v>503</v>
      </c>
      <c r="K29" s="37"/>
    </row>
    <row r="30" s="2" customFormat="1" ht="28" customHeight="1" spans="1:11">
      <c r="A30" s="30"/>
      <c r="B30" s="21"/>
      <c r="C30" s="10" t="s">
        <v>447</v>
      </c>
      <c r="D30" s="10" t="s">
        <v>746</v>
      </c>
      <c r="E30" s="11" t="s">
        <v>497</v>
      </c>
      <c r="F30" s="12"/>
      <c r="G30" s="12"/>
      <c r="H30" s="11" t="s">
        <v>503</v>
      </c>
      <c r="I30" s="24"/>
      <c r="J30" s="36" t="s">
        <v>503</v>
      </c>
      <c r="K30" s="37"/>
    </row>
    <row r="31" s="2" customFormat="1" ht="28" customHeight="1" spans="1:11">
      <c r="A31" s="30"/>
      <c r="B31" s="21"/>
      <c r="C31" s="10" t="s">
        <v>448</v>
      </c>
      <c r="D31" s="10" t="s">
        <v>747</v>
      </c>
      <c r="E31" s="11" t="s">
        <v>497</v>
      </c>
      <c r="F31" s="12"/>
      <c r="G31" s="12"/>
      <c r="H31" s="11" t="s">
        <v>503</v>
      </c>
      <c r="I31" s="24"/>
      <c r="J31" s="36" t="s">
        <v>503</v>
      </c>
      <c r="K31" s="37"/>
    </row>
    <row r="32" s="2" customFormat="1" ht="28" customHeight="1" spans="1:11">
      <c r="A32" s="30"/>
      <c r="B32" s="21"/>
      <c r="C32" s="10" t="s">
        <v>449</v>
      </c>
      <c r="D32" s="10" t="s">
        <v>748</v>
      </c>
      <c r="E32" s="11" t="s">
        <v>497</v>
      </c>
      <c r="F32" s="12"/>
      <c r="G32" s="12"/>
      <c r="H32" s="11" t="s">
        <v>503</v>
      </c>
      <c r="I32" s="24"/>
      <c r="J32" s="36" t="s">
        <v>503</v>
      </c>
      <c r="K32" s="37"/>
    </row>
    <row r="33" s="2" customFormat="1" ht="28" customHeight="1" spans="1:11">
      <c r="A33" s="30"/>
      <c r="B33" s="21" t="s">
        <v>450</v>
      </c>
      <c r="C33" s="10" t="s">
        <v>451</v>
      </c>
      <c r="D33" s="10" t="s">
        <v>590</v>
      </c>
      <c r="E33" s="11" t="s">
        <v>543</v>
      </c>
      <c r="F33" s="12"/>
      <c r="G33" s="12"/>
      <c r="H33" s="11" t="s">
        <v>512</v>
      </c>
      <c r="I33" s="24"/>
      <c r="J33" s="36" t="s">
        <v>512</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54166666666667" right="0.275" top="0.511805555555556" bottom="0.511805555555556"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F13" sqref="F13:H13"/>
    </sheetView>
  </sheetViews>
  <sheetFormatPr defaultColWidth="8.875" defaultRowHeight="14.25"/>
  <cols>
    <col min="1" max="1" width="12.75" style="6" customWidth="1"/>
    <col min="2" max="2" width="9" style="6" customWidth="1"/>
    <col min="3" max="3" width="11.875" style="6" customWidth="1"/>
    <col min="4" max="4" width="18.75" style="6" customWidth="1"/>
    <col min="5"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749</v>
      </c>
      <c r="C4" s="12"/>
      <c r="D4" s="12"/>
      <c r="E4" s="12"/>
      <c r="F4" s="12"/>
      <c r="G4" s="12"/>
      <c r="H4" s="12"/>
      <c r="I4" s="12"/>
      <c r="J4" s="12"/>
      <c r="K4" s="24"/>
    </row>
    <row r="5" s="2" customFormat="1" ht="28" customHeight="1" spans="1:11">
      <c r="A5" s="10" t="s">
        <v>458</v>
      </c>
      <c r="B5" s="39" t="s">
        <v>484</v>
      </c>
      <c r="C5" s="40"/>
      <c r="D5" s="40"/>
      <c r="E5" s="40"/>
      <c r="F5" s="40"/>
      <c r="G5" s="40"/>
      <c r="H5" s="40"/>
      <c r="I5" s="40"/>
      <c r="J5" s="40"/>
      <c r="K5" s="42"/>
    </row>
    <row r="6" s="2" customFormat="1" ht="28" customHeight="1" spans="1:11">
      <c r="A6" s="10"/>
      <c r="B6" s="26"/>
      <c r="C6" s="41"/>
      <c r="D6" s="41"/>
      <c r="E6" s="41"/>
      <c r="F6" s="41"/>
      <c r="G6" s="41"/>
      <c r="H6" s="41"/>
      <c r="I6" s="41"/>
      <c r="J6" s="41"/>
      <c r="K6" s="27"/>
    </row>
    <row r="7" s="2" customFormat="1" ht="28" customHeight="1" spans="1:11">
      <c r="A7" s="10" t="s">
        <v>460</v>
      </c>
      <c r="B7" s="10" t="s">
        <v>485</v>
      </c>
      <c r="C7" s="10"/>
      <c r="D7" s="10" t="s">
        <v>462</v>
      </c>
      <c r="E7" s="10"/>
      <c r="F7" s="11" t="s">
        <v>729</v>
      </c>
      <c r="G7" s="12"/>
      <c r="H7" s="10" t="s">
        <v>463</v>
      </c>
      <c r="I7" s="10"/>
      <c r="J7" s="11" t="s">
        <v>730</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750</v>
      </c>
      <c r="C9" s="18"/>
      <c r="D9" s="18"/>
      <c r="E9" s="18"/>
      <c r="F9" s="18"/>
      <c r="G9" s="18"/>
      <c r="H9" s="18"/>
      <c r="I9" s="18"/>
      <c r="J9" s="18"/>
      <c r="K9" s="18"/>
    </row>
    <row r="10" s="2" customFormat="1" ht="28" customHeight="1" spans="1:15">
      <c r="A10" s="10" t="s">
        <v>466</v>
      </c>
      <c r="B10" s="10" t="s">
        <v>467</v>
      </c>
      <c r="C10" s="10"/>
      <c r="D10" s="17" t="s">
        <v>751</v>
      </c>
      <c r="E10" s="17"/>
      <c r="F10" s="17"/>
      <c r="G10" s="17"/>
      <c r="H10" s="17"/>
      <c r="I10" s="17"/>
      <c r="J10" s="17"/>
      <c r="K10" s="17"/>
      <c r="O10" s="35"/>
    </row>
    <row r="11" s="2" customFormat="1" ht="28" customHeight="1" spans="1:11">
      <c r="A11" s="10"/>
      <c r="B11" s="10" t="s">
        <v>468</v>
      </c>
      <c r="C11" s="10"/>
      <c r="D11" s="19" t="s">
        <v>752</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753</v>
      </c>
      <c r="E13" s="27"/>
      <c r="F13" s="11" t="s">
        <v>753</v>
      </c>
      <c r="G13" s="12"/>
      <c r="H13" s="24"/>
      <c r="I13" s="11" t="s">
        <v>494</v>
      </c>
      <c r="J13" s="12"/>
      <c r="K13" s="24"/>
    </row>
    <row r="14" s="2" customFormat="1" ht="28" customHeight="1" spans="1:11">
      <c r="A14" s="25"/>
      <c r="B14" s="20" t="s">
        <v>427</v>
      </c>
      <c r="C14" s="20"/>
      <c r="D14" s="26" t="s">
        <v>753</v>
      </c>
      <c r="E14" s="27"/>
      <c r="F14" s="11" t="s">
        <v>753</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754</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736</v>
      </c>
      <c r="E24" s="11" t="s">
        <v>737</v>
      </c>
      <c r="F24" s="12"/>
      <c r="G24" s="12"/>
      <c r="H24" s="11" t="s">
        <v>738</v>
      </c>
      <c r="I24" s="24"/>
      <c r="J24" s="36" t="s">
        <v>755</v>
      </c>
      <c r="K24" s="37"/>
    </row>
    <row r="25" s="2" customFormat="1" ht="28" customHeight="1" spans="1:11">
      <c r="A25" s="30"/>
      <c r="B25" s="21"/>
      <c r="C25" s="10"/>
      <c r="D25" s="10" t="s">
        <v>740</v>
      </c>
      <c r="E25" s="11" t="s">
        <v>741</v>
      </c>
      <c r="F25" s="12"/>
      <c r="G25" s="12"/>
      <c r="H25" s="11" t="s">
        <v>742</v>
      </c>
      <c r="I25" s="24"/>
      <c r="J25" s="36" t="s">
        <v>591</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749</v>
      </c>
      <c r="E28" s="11" t="s">
        <v>506</v>
      </c>
      <c r="F28" s="12"/>
      <c r="G28" s="12"/>
      <c r="H28" s="11" t="s">
        <v>756</v>
      </c>
      <c r="I28" s="24"/>
      <c r="J28" s="36" t="s">
        <v>757</v>
      </c>
      <c r="K28" s="37"/>
    </row>
    <row r="29" s="2" customFormat="1" ht="28" customHeight="1" spans="1:11">
      <c r="A29" s="30"/>
      <c r="B29" s="21" t="s">
        <v>445</v>
      </c>
      <c r="C29" s="10" t="s">
        <v>446</v>
      </c>
      <c r="D29" s="10" t="s">
        <v>745</v>
      </c>
      <c r="E29" s="11" t="s">
        <v>497</v>
      </c>
      <c r="F29" s="12"/>
      <c r="G29" s="12"/>
      <c r="H29" s="11" t="s">
        <v>503</v>
      </c>
      <c r="I29" s="24"/>
      <c r="J29" s="36" t="s">
        <v>503</v>
      </c>
      <c r="K29" s="37"/>
    </row>
    <row r="30" s="2" customFormat="1" ht="28" customHeight="1" spans="1:11">
      <c r="A30" s="30"/>
      <c r="B30" s="21"/>
      <c r="C30" s="10" t="s">
        <v>447</v>
      </c>
      <c r="D30" s="10" t="s">
        <v>746</v>
      </c>
      <c r="E30" s="11" t="s">
        <v>497</v>
      </c>
      <c r="F30" s="12"/>
      <c r="G30" s="12"/>
      <c r="H30" s="11" t="s">
        <v>503</v>
      </c>
      <c r="I30" s="24"/>
      <c r="J30" s="36" t="s">
        <v>503</v>
      </c>
      <c r="K30" s="37"/>
    </row>
    <row r="31" s="2" customFormat="1" ht="28" customHeight="1" spans="1:11">
      <c r="A31" s="30"/>
      <c r="B31" s="21"/>
      <c r="C31" s="10" t="s">
        <v>448</v>
      </c>
      <c r="D31" s="10" t="s">
        <v>747</v>
      </c>
      <c r="E31" s="11" t="s">
        <v>497</v>
      </c>
      <c r="F31" s="12"/>
      <c r="G31" s="12"/>
      <c r="H31" s="11" t="s">
        <v>503</v>
      </c>
      <c r="I31" s="24"/>
      <c r="J31" s="36" t="s">
        <v>503</v>
      </c>
      <c r="K31" s="37"/>
    </row>
    <row r="32" s="2" customFormat="1" ht="28" customHeight="1" spans="1:11">
      <c r="A32" s="30"/>
      <c r="B32" s="21"/>
      <c r="C32" s="10" t="s">
        <v>449</v>
      </c>
      <c r="D32" s="10" t="s">
        <v>748</v>
      </c>
      <c r="E32" s="11" t="s">
        <v>497</v>
      </c>
      <c r="F32" s="12"/>
      <c r="G32" s="12"/>
      <c r="H32" s="11" t="s">
        <v>503</v>
      </c>
      <c r="I32" s="24"/>
      <c r="J32" s="36" t="s">
        <v>503</v>
      </c>
      <c r="K32" s="37"/>
    </row>
    <row r="33" s="2" customFormat="1" ht="28" customHeight="1" spans="1:11">
      <c r="A33" s="30"/>
      <c r="B33" s="21" t="s">
        <v>450</v>
      </c>
      <c r="C33" s="10" t="s">
        <v>451</v>
      </c>
      <c r="D33" s="10" t="s">
        <v>590</v>
      </c>
      <c r="E33" s="11" t="s">
        <v>543</v>
      </c>
      <c r="F33" s="12"/>
      <c r="G33" s="12"/>
      <c r="H33" s="11" t="s">
        <v>512</v>
      </c>
      <c r="I33" s="24"/>
      <c r="J33" s="36" t="s">
        <v>512</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14583333333333" right="0.196527777777778" top="0.550694444444444" bottom="0.511805555555556"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6" workbookViewId="0">
      <selection activeCell="F19" sqref="F19:H19"/>
    </sheetView>
  </sheetViews>
  <sheetFormatPr defaultColWidth="8.875" defaultRowHeight="14.25"/>
  <cols>
    <col min="1" max="1" width="11" style="6" customWidth="1"/>
    <col min="2" max="2" width="10.625" style="6" customWidth="1"/>
    <col min="3" max="3" width="12.75" style="6" customWidth="1"/>
    <col min="4" max="4" width="17.75" style="6" customWidth="1"/>
    <col min="5" max="5" width="7.05" style="46" customWidth="1"/>
    <col min="6"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758</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521</v>
      </c>
      <c r="C7" s="10"/>
      <c r="D7" s="10" t="s">
        <v>462</v>
      </c>
      <c r="E7" s="10"/>
      <c r="F7" s="11" t="s">
        <v>729</v>
      </c>
      <c r="G7" s="12"/>
      <c r="H7" s="10" t="s">
        <v>463</v>
      </c>
      <c r="I7" s="10"/>
      <c r="J7" s="11" t="s">
        <v>730</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759</v>
      </c>
      <c r="C9" s="18"/>
      <c r="D9" s="18"/>
      <c r="E9" s="18"/>
      <c r="F9" s="18"/>
      <c r="G9" s="18"/>
      <c r="H9" s="18"/>
      <c r="I9" s="18"/>
      <c r="J9" s="18"/>
      <c r="K9" s="18"/>
    </row>
    <row r="10" s="2" customFormat="1" ht="28" customHeight="1" spans="1:15">
      <c r="A10" s="10" t="s">
        <v>466</v>
      </c>
      <c r="B10" s="10" t="s">
        <v>467</v>
      </c>
      <c r="C10" s="10"/>
      <c r="D10" s="17" t="s">
        <v>760</v>
      </c>
      <c r="E10" s="17"/>
      <c r="F10" s="17"/>
      <c r="G10" s="17"/>
      <c r="H10" s="17"/>
      <c r="I10" s="17"/>
      <c r="J10" s="17"/>
      <c r="K10" s="17"/>
      <c r="O10" s="35"/>
    </row>
    <row r="11" s="2" customFormat="1" ht="28" customHeight="1" spans="1:11">
      <c r="A11" s="10"/>
      <c r="B11" s="10" t="s">
        <v>468</v>
      </c>
      <c r="C11" s="10"/>
      <c r="D11" s="19" t="s">
        <v>733</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761</v>
      </c>
      <c r="E13" s="27"/>
      <c r="F13" s="11" t="s">
        <v>761</v>
      </c>
      <c r="G13" s="12"/>
      <c r="H13" s="24"/>
      <c r="I13" s="11" t="s">
        <v>494</v>
      </c>
      <c r="J13" s="12"/>
      <c r="K13" s="24"/>
    </row>
    <row r="14" s="2" customFormat="1" ht="28" customHeight="1" spans="1:11">
      <c r="A14" s="25"/>
      <c r="B14" s="20" t="s">
        <v>427</v>
      </c>
      <c r="C14" s="20"/>
      <c r="D14" s="26" t="s">
        <v>761</v>
      </c>
      <c r="E14" s="27"/>
      <c r="F14" s="11" t="s">
        <v>761</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762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736</v>
      </c>
      <c r="E24" s="11" t="s">
        <v>737</v>
      </c>
      <c r="F24" s="12"/>
      <c r="G24" s="12"/>
      <c r="H24" s="11" t="s">
        <v>738</v>
      </c>
      <c r="I24" s="24"/>
      <c r="J24" s="36" t="s">
        <v>763</v>
      </c>
      <c r="K24" s="37"/>
    </row>
    <row r="25" s="2" customFormat="1" ht="28" customHeight="1" spans="1:11">
      <c r="A25" s="30"/>
      <c r="B25" s="21"/>
      <c r="C25" s="10"/>
      <c r="D25" s="10" t="s">
        <v>740</v>
      </c>
      <c r="E25" s="11" t="s">
        <v>741</v>
      </c>
      <c r="F25" s="12"/>
      <c r="G25" s="12"/>
      <c r="H25" s="11" t="s">
        <v>591</v>
      </c>
      <c r="I25" s="24"/>
      <c r="J25" s="36" t="s">
        <v>591</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758</v>
      </c>
      <c r="E28" s="11" t="s">
        <v>506</v>
      </c>
      <c r="F28" s="12"/>
      <c r="G28" s="12"/>
      <c r="H28" s="11" t="s">
        <v>764</v>
      </c>
      <c r="I28" s="24"/>
      <c r="J28" s="36" t="s">
        <v>765</v>
      </c>
      <c r="K28" s="37"/>
    </row>
    <row r="29" s="2" customFormat="1" ht="28" customHeight="1" spans="1:11">
      <c r="A29" s="30"/>
      <c r="B29" s="21" t="s">
        <v>445</v>
      </c>
      <c r="C29" s="10" t="s">
        <v>446</v>
      </c>
      <c r="D29" s="10" t="s">
        <v>745</v>
      </c>
      <c r="E29" s="11" t="s">
        <v>497</v>
      </c>
      <c r="F29" s="12"/>
      <c r="G29" s="12"/>
      <c r="H29" s="11" t="s">
        <v>503</v>
      </c>
      <c r="I29" s="24"/>
      <c r="J29" s="36" t="s">
        <v>503</v>
      </c>
      <c r="K29" s="37"/>
    </row>
    <row r="30" s="2" customFormat="1" ht="28" customHeight="1" spans="1:11">
      <c r="A30" s="30"/>
      <c r="B30" s="21"/>
      <c r="C30" s="10" t="s">
        <v>447</v>
      </c>
      <c r="D30" s="10" t="s">
        <v>746</v>
      </c>
      <c r="E30" s="11" t="s">
        <v>497</v>
      </c>
      <c r="F30" s="12"/>
      <c r="G30" s="12"/>
      <c r="H30" s="11" t="s">
        <v>503</v>
      </c>
      <c r="I30" s="24"/>
      <c r="J30" s="36" t="s">
        <v>503</v>
      </c>
      <c r="K30" s="37"/>
    </row>
    <row r="31" s="2" customFormat="1" ht="28" customHeight="1" spans="1:11">
      <c r="A31" s="30"/>
      <c r="B31" s="21"/>
      <c r="C31" s="10" t="s">
        <v>448</v>
      </c>
      <c r="D31" s="10" t="s">
        <v>747</v>
      </c>
      <c r="E31" s="11" t="s">
        <v>497</v>
      </c>
      <c r="F31" s="12"/>
      <c r="G31" s="12"/>
      <c r="H31" s="11" t="s">
        <v>503</v>
      </c>
      <c r="I31" s="24"/>
      <c r="J31" s="36" t="s">
        <v>503</v>
      </c>
      <c r="K31" s="37"/>
    </row>
    <row r="32" s="2" customFormat="1" ht="28" customHeight="1" spans="1:11">
      <c r="A32" s="30"/>
      <c r="B32" s="21"/>
      <c r="C32" s="10" t="s">
        <v>449</v>
      </c>
      <c r="D32" s="10" t="s">
        <v>748</v>
      </c>
      <c r="E32" s="11" t="s">
        <v>497</v>
      </c>
      <c r="F32" s="12"/>
      <c r="G32" s="12"/>
      <c r="H32" s="11" t="s">
        <v>503</v>
      </c>
      <c r="I32" s="24"/>
      <c r="J32" s="36" t="s">
        <v>503</v>
      </c>
      <c r="K32" s="37"/>
    </row>
    <row r="33" s="2" customFormat="1" ht="28" customHeight="1" spans="1:11">
      <c r="A33" s="30"/>
      <c r="B33" s="21" t="s">
        <v>450</v>
      </c>
      <c r="C33" s="10" t="s">
        <v>451</v>
      </c>
      <c r="D33" s="10" t="s">
        <v>590</v>
      </c>
      <c r="E33" s="11" t="s">
        <v>543</v>
      </c>
      <c r="F33" s="12"/>
      <c r="G33" s="12"/>
      <c r="H33" s="11" t="s">
        <v>510</v>
      </c>
      <c r="I33" s="24"/>
      <c r="J33" s="36" t="s">
        <v>510</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93055555555556" right="0.236111111111111" top="0.590277777777778" bottom="0.550694444444444"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B9" sqref="B9:K9"/>
    </sheetView>
  </sheetViews>
  <sheetFormatPr defaultColWidth="8.875" defaultRowHeight="14.25"/>
  <cols>
    <col min="1" max="1" width="12.375" style="6" customWidth="1"/>
    <col min="2" max="2" width="10.125" style="6" customWidth="1"/>
    <col min="3" max="3" width="13.5" style="6" customWidth="1"/>
    <col min="4" max="4" width="18.625" style="6" customWidth="1"/>
    <col min="5" max="7" width="5.75" style="46" customWidth="1"/>
    <col min="8" max="16384" width="9" style="46"/>
  </cols>
  <sheetData>
    <row r="1" spans="1:16384">
      <c r="A1" s="7" t="s">
        <v>454</v>
      </c>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766</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521</v>
      </c>
      <c r="C7" s="10"/>
      <c r="D7" s="10" t="s">
        <v>462</v>
      </c>
      <c r="E7" s="10"/>
      <c r="F7" s="11" t="s">
        <v>767</v>
      </c>
      <c r="G7" s="12"/>
      <c r="H7" s="10" t="s">
        <v>463</v>
      </c>
      <c r="I7" s="10"/>
      <c r="J7" s="11" t="s">
        <v>768</v>
      </c>
      <c r="K7" s="24"/>
    </row>
    <row r="8" s="2" customFormat="1" ht="28" customHeight="1" spans="1:11">
      <c r="A8" s="10" t="s">
        <v>464</v>
      </c>
      <c r="B8" s="17" t="s">
        <v>488</v>
      </c>
      <c r="C8" s="17"/>
      <c r="D8" s="17"/>
      <c r="E8" s="17"/>
      <c r="F8" s="17"/>
      <c r="G8" s="17"/>
      <c r="H8" s="17"/>
      <c r="I8" s="17"/>
      <c r="J8" s="17"/>
      <c r="K8" s="17"/>
    </row>
    <row r="9" s="2" customFormat="1" ht="57" customHeight="1" spans="1:11">
      <c r="A9" s="10" t="s">
        <v>465</v>
      </c>
      <c r="B9" s="18" t="s">
        <v>769</v>
      </c>
      <c r="C9" s="18"/>
      <c r="D9" s="18"/>
      <c r="E9" s="18"/>
      <c r="F9" s="18"/>
      <c r="G9" s="18"/>
      <c r="H9" s="18"/>
      <c r="I9" s="18"/>
      <c r="J9" s="18"/>
      <c r="K9" s="18"/>
    </row>
    <row r="10" s="2" customFormat="1" ht="28" customHeight="1" spans="1:15">
      <c r="A10" s="10" t="s">
        <v>466</v>
      </c>
      <c r="B10" s="10" t="s">
        <v>467</v>
      </c>
      <c r="C10" s="10"/>
      <c r="D10" s="17" t="s">
        <v>770</v>
      </c>
      <c r="E10" s="17"/>
      <c r="F10" s="17"/>
      <c r="G10" s="17"/>
      <c r="H10" s="17"/>
      <c r="I10" s="17"/>
      <c r="J10" s="17"/>
      <c r="K10" s="17"/>
      <c r="O10" s="35"/>
    </row>
    <row r="11" s="2" customFormat="1" ht="28" customHeight="1" spans="1:11">
      <c r="A11" s="10"/>
      <c r="B11" s="10" t="s">
        <v>468</v>
      </c>
      <c r="C11" s="10"/>
      <c r="D11" s="19" t="s">
        <v>771</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772</v>
      </c>
      <c r="E13" s="27"/>
      <c r="F13" s="11" t="s">
        <v>772</v>
      </c>
      <c r="G13" s="12"/>
      <c r="H13" s="24"/>
      <c r="I13" s="11" t="s">
        <v>494</v>
      </c>
      <c r="J13" s="12"/>
      <c r="K13" s="24"/>
    </row>
    <row r="14" s="2" customFormat="1" ht="28" customHeight="1" spans="1:11">
      <c r="A14" s="25"/>
      <c r="B14" s="20" t="s">
        <v>427</v>
      </c>
      <c r="C14" s="20"/>
      <c r="D14" s="26" t="s">
        <v>772</v>
      </c>
      <c r="E14" s="27"/>
      <c r="F14" s="11" t="s">
        <v>772</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773</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774</v>
      </c>
      <c r="E24" s="11" t="s">
        <v>737</v>
      </c>
      <c r="F24" s="12"/>
      <c r="G24" s="12"/>
      <c r="H24" s="11" t="s">
        <v>775</v>
      </c>
      <c r="I24" s="24"/>
      <c r="J24" s="36" t="s">
        <v>776</v>
      </c>
      <c r="K24" s="37"/>
    </row>
    <row r="25" s="2" customFormat="1" ht="28" customHeight="1" spans="1:11">
      <c r="A25" s="30"/>
      <c r="B25" s="21"/>
      <c r="C25" s="10"/>
      <c r="D25" s="10" t="s">
        <v>777</v>
      </c>
      <c r="E25" s="11" t="s">
        <v>737</v>
      </c>
      <c r="F25" s="12"/>
      <c r="G25" s="12"/>
      <c r="H25" s="11" t="s">
        <v>778</v>
      </c>
      <c r="I25" s="24"/>
      <c r="J25" s="36" t="s">
        <v>778</v>
      </c>
      <c r="K25" s="37"/>
    </row>
    <row r="26" s="2" customFormat="1" ht="28" customHeight="1" spans="1:11">
      <c r="A26" s="30"/>
      <c r="B26" s="21"/>
      <c r="C26" s="10" t="s">
        <v>442</v>
      </c>
      <c r="D26" s="10" t="s">
        <v>501</v>
      </c>
      <c r="E26" s="11" t="s">
        <v>502</v>
      </c>
      <c r="F26" s="12"/>
      <c r="G26" s="12"/>
      <c r="H26" s="11" t="s">
        <v>503</v>
      </c>
      <c r="I26" s="24"/>
      <c r="J26" s="36" t="s">
        <v>503</v>
      </c>
      <c r="K26" s="37"/>
    </row>
    <row r="27" s="2" customFormat="1" ht="28" customHeight="1" spans="1:11">
      <c r="A27" s="30"/>
      <c r="B27" s="21"/>
      <c r="C27" s="10" t="s">
        <v>443</v>
      </c>
      <c r="D27" s="10" t="s">
        <v>504</v>
      </c>
      <c r="E27" s="11" t="s">
        <v>505</v>
      </c>
      <c r="F27" s="12"/>
      <c r="G27" s="12"/>
      <c r="H27" s="11" t="s">
        <v>503</v>
      </c>
      <c r="I27" s="24"/>
      <c r="J27" s="36" t="s">
        <v>503</v>
      </c>
      <c r="K27" s="37"/>
    </row>
    <row r="28" s="2" customFormat="1" ht="28" customHeight="1" spans="1:11">
      <c r="A28" s="30"/>
      <c r="B28" s="21"/>
      <c r="C28" s="10" t="s">
        <v>444</v>
      </c>
      <c r="D28" s="10" t="s">
        <v>766</v>
      </c>
      <c r="E28" s="11" t="s">
        <v>506</v>
      </c>
      <c r="F28" s="12"/>
      <c r="G28" s="12"/>
      <c r="H28" s="11" t="s">
        <v>779</v>
      </c>
      <c r="I28" s="24"/>
      <c r="J28" s="36" t="s">
        <v>780</v>
      </c>
      <c r="K28" s="37"/>
    </row>
    <row r="29" s="2" customFormat="1" ht="28" customHeight="1" spans="1:11">
      <c r="A29" s="30"/>
      <c r="B29" s="21" t="s">
        <v>445</v>
      </c>
      <c r="C29" s="10" t="s">
        <v>446</v>
      </c>
      <c r="D29" s="10" t="s">
        <v>781</v>
      </c>
      <c r="E29" s="11" t="s">
        <v>781</v>
      </c>
      <c r="F29" s="12"/>
      <c r="G29" s="12"/>
      <c r="H29" s="11" t="s">
        <v>503</v>
      </c>
      <c r="I29" s="24"/>
      <c r="J29" s="36" t="s">
        <v>503</v>
      </c>
      <c r="K29" s="37"/>
    </row>
    <row r="30" s="2" customFormat="1" ht="28" customHeight="1" spans="1:11">
      <c r="A30" s="30"/>
      <c r="B30" s="21"/>
      <c r="C30" s="10" t="s">
        <v>447</v>
      </c>
      <c r="D30" s="10" t="s">
        <v>782</v>
      </c>
      <c r="E30" s="11" t="s">
        <v>509</v>
      </c>
      <c r="F30" s="12"/>
      <c r="G30" s="12"/>
      <c r="H30" s="11" t="s">
        <v>503</v>
      </c>
      <c r="I30" s="24"/>
      <c r="J30" s="36" t="s">
        <v>503</v>
      </c>
      <c r="K30" s="37"/>
    </row>
    <row r="31" s="2" customFormat="1" ht="28" customHeight="1" spans="1:11">
      <c r="A31" s="30"/>
      <c r="B31" s="21"/>
      <c r="C31" s="10" t="s">
        <v>448</v>
      </c>
      <c r="D31" s="10" t="s">
        <v>633</v>
      </c>
      <c r="E31" s="11" t="s">
        <v>633</v>
      </c>
      <c r="F31" s="12"/>
      <c r="G31" s="12"/>
      <c r="H31" s="11" t="s">
        <v>510</v>
      </c>
      <c r="I31" s="24"/>
      <c r="J31" s="36" t="s">
        <v>510</v>
      </c>
      <c r="K31" s="37"/>
    </row>
    <row r="32" s="2" customFormat="1" ht="28" customHeight="1" spans="1:11">
      <c r="A32" s="30"/>
      <c r="B32" s="21"/>
      <c r="C32" s="10" t="s">
        <v>449</v>
      </c>
      <c r="D32" s="10" t="s">
        <v>783</v>
      </c>
      <c r="E32" s="11" t="s">
        <v>783</v>
      </c>
      <c r="F32" s="12"/>
      <c r="G32" s="12"/>
      <c r="H32" s="11" t="s">
        <v>503</v>
      </c>
      <c r="I32" s="24"/>
      <c r="J32" s="36" t="s">
        <v>503</v>
      </c>
      <c r="K32" s="37"/>
    </row>
    <row r="33" s="2" customFormat="1" ht="28" customHeight="1" spans="1:11">
      <c r="A33" s="30"/>
      <c r="B33" s="21" t="s">
        <v>450</v>
      </c>
      <c r="C33" s="10" t="s">
        <v>451</v>
      </c>
      <c r="D33" s="10" t="s">
        <v>590</v>
      </c>
      <c r="E33" s="11" t="s">
        <v>543</v>
      </c>
      <c r="F33" s="12"/>
      <c r="G33" s="12"/>
      <c r="H33" s="11" t="s">
        <v>512</v>
      </c>
      <c r="I33" s="24"/>
      <c r="J33" s="36" t="s">
        <v>512</v>
      </c>
      <c r="K33" s="37"/>
    </row>
    <row r="34" s="2" customFormat="1" ht="28" customHeight="1" spans="1:11">
      <c r="A34" s="10" t="s">
        <v>452</v>
      </c>
      <c r="B34" s="17" t="s">
        <v>211</v>
      </c>
      <c r="C34" s="17"/>
      <c r="D34" s="17"/>
      <c r="E34" s="17"/>
      <c r="F34" s="17"/>
      <c r="G34" s="17"/>
      <c r="H34" s="17"/>
      <c r="I34" s="17"/>
      <c r="J34" s="17"/>
      <c r="K34" s="17"/>
    </row>
    <row r="35" s="2" customFormat="1" ht="28" customHeight="1" spans="1:11">
      <c r="A35" s="10" t="s">
        <v>453</v>
      </c>
      <c r="B35" s="10"/>
      <c r="C35" s="10"/>
      <c r="D35" s="10"/>
      <c r="E35" s="10"/>
      <c r="F35" s="10"/>
      <c r="G35" s="10"/>
      <c r="H35" s="10"/>
      <c r="I35" s="10"/>
      <c r="J35" s="10"/>
      <c r="K35" s="10"/>
    </row>
    <row r="36" s="46" customFormat="1" customHeight="1" spans="1:11">
      <c r="A36" s="32"/>
      <c r="B36" s="32"/>
      <c r="C36" s="32"/>
      <c r="D36" s="32"/>
      <c r="E36" s="32"/>
      <c r="F36" s="32"/>
      <c r="G36" s="32"/>
      <c r="H36" s="32"/>
      <c r="I36" s="32"/>
      <c r="J36" s="32"/>
      <c r="K36" s="32"/>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432638888888889" right="0.236111111111111" top="0.550694444444444" bottom="0.472222222222222"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8"/>
  <sheetViews>
    <sheetView workbookViewId="0">
      <selection activeCell="L10" sqref="L10"/>
    </sheetView>
  </sheetViews>
  <sheetFormatPr defaultColWidth="8.875" defaultRowHeight="14.25"/>
  <cols>
    <col min="1" max="1" width="11.375" style="6" customWidth="1"/>
    <col min="2" max="2" width="8.375" style="1" customWidth="1"/>
    <col min="3" max="3" width="8.75" style="1" customWidth="1"/>
    <col min="4" max="4" width="17.375" style="1" customWidth="1"/>
    <col min="5" max="7" width="5.25"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784</v>
      </c>
      <c r="B3" s="9"/>
      <c r="C3" s="9"/>
      <c r="D3" s="9"/>
      <c r="E3" s="9"/>
      <c r="F3" s="9"/>
      <c r="G3" s="9"/>
      <c r="H3" s="9"/>
      <c r="I3" s="9"/>
      <c r="J3" s="9"/>
      <c r="K3" s="9"/>
    </row>
    <row r="4" s="1" customFormat="1" ht="28" customHeight="1" spans="1:11">
      <c r="A4" s="10" t="s">
        <v>457</v>
      </c>
      <c r="B4" s="11" t="s">
        <v>785</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786</v>
      </c>
      <c r="G7" s="12"/>
      <c r="H7" s="10" t="s">
        <v>463</v>
      </c>
      <c r="I7" s="10"/>
      <c r="J7" s="11" t="s">
        <v>787</v>
      </c>
      <c r="K7" s="24"/>
    </row>
    <row r="8" s="1" customFormat="1" ht="28" customHeight="1" spans="1:11">
      <c r="A8" s="10" t="s">
        <v>464</v>
      </c>
      <c r="B8" s="17" t="s">
        <v>488</v>
      </c>
      <c r="C8" s="17"/>
      <c r="D8" s="17"/>
      <c r="E8" s="17"/>
      <c r="F8" s="17"/>
      <c r="G8" s="17"/>
      <c r="H8" s="17"/>
      <c r="I8" s="17"/>
      <c r="J8" s="17"/>
      <c r="K8" s="17"/>
    </row>
    <row r="9" s="1" customFormat="1" ht="28" customHeight="1" spans="1:11">
      <c r="A9" s="10" t="s">
        <v>465</v>
      </c>
      <c r="B9" s="18" t="s">
        <v>788</v>
      </c>
      <c r="C9" s="18"/>
      <c r="D9" s="18"/>
      <c r="E9" s="18"/>
      <c r="F9" s="18"/>
      <c r="G9" s="18"/>
      <c r="H9" s="18"/>
      <c r="I9" s="18"/>
      <c r="J9" s="18"/>
      <c r="K9" s="18"/>
    </row>
    <row r="10" s="1" customFormat="1" ht="28" customHeight="1" spans="1:15">
      <c r="A10" s="10" t="s">
        <v>466</v>
      </c>
      <c r="B10" s="10" t="s">
        <v>467</v>
      </c>
      <c r="C10" s="10"/>
      <c r="D10" s="17" t="s">
        <v>789</v>
      </c>
      <c r="E10" s="17"/>
      <c r="F10" s="17"/>
      <c r="G10" s="17"/>
      <c r="H10" s="17"/>
      <c r="I10" s="17"/>
      <c r="J10" s="17"/>
      <c r="K10" s="17"/>
      <c r="O10" s="44"/>
    </row>
    <row r="11" s="1" customFormat="1" ht="28" customHeight="1" spans="1:11">
      <c r="A11" s="10"/>
      <c r="B11" s="10" t="s">
        <v>468</v>
      </c>
      <c r="C11" s="10"/>
      <c r="D11" s="19" t="s">
        <v>790</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791</v>
      </c>
      <c r="E13" s="27"/>
      <c r="F13" s="11" t="s">
        <v>791</v>
      </c>
      <c r="G13" s="12"/>
      <c r="H13" s="24"/>
      <c r="I13" s="11" t="s">
        <v>494</v>
      </c>
      <c r="J13" s="12"/>
      <c r="K13" s="24"/>
    </row>
    <row r="14" s="1" customFormat="1" ht="28" customHeight="1" spans="1:11">
      <c r="A14" s="25"/>
      <c r="B14" s="20" t="s">
        <v>427</v>
      </c>
      <c r="C14" s="20"/>
      <c r="D14" s="26" t="s">
        <v>791</v>
      </c>
      <c r="E14" s="27"/>
      <c r="F14" s="11" t="s">
        <v>791</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792</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793</v>
      </c>
      <c r="E24" s="11" t="s">
        <v>517</v>
      </c>
      <c r="F24" s="12"/>
      <c r="G24" s="12"/>
      <c r="H24" s="11" t="s">
        <v>794</v>
      </c>
      <c r="I24" s="24"/>
      <c r="J24" s="36" t="s">
        <v>795</v>
      </c>
      <c r="K24" s="37"/>
    </row>
    <row r="25" s="5" customFormat="1" ht="28" customHeight="1" spans="1:249">
      <c r="A25" s="30"/>
      <c r="B25" s="21"/>
      <c r="C25" s="10"/>
      <c r="D25" s="10" t="s">
        <v>796</v>
      </c>
      <c r="E25" s="11" t="s">
        <v>517</v>
      </c>
      <c r="F25" s="12"/>
      <c r="G25" s="12"/>
      <c r="H25" s="11" t="s">
        <v>738</v>
      </c>
      <c r="I25" s="24"/>
      <c r="J25" s="36" t="s">
        <v>797</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798</v>
      </c>
      <c r="E26" s="11" t="s">
        <v>517</v>
      </c>
      <c r="F26" s="12"/>
      <c r="G26" s="12"/>
      <c r="H26" s="11" t="s">
        <v>799</v>
      </c>
      <c r="I26" s="24"/>
      <c r="J26" s="36" t="s">
        <v>800</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c r="D27" s="10" t="s">
        <v>801</v>
      </c>
      <c r="E27" s="11" t="s">
        <v>497</v>
      </c>
      <c r="F27" s="12"/>
      <c r="G27" s="12"/>
      <c r="H27" s="11" t="s">
        <v>802</v>
      </c>
      <c r="I27" s="24"/>
      <c r="J27" s="36" t="s">
        <v>803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442</v>
      </c>
      <c r="D28" s="10" t="s">
        <v>501</v>
      </c>
      <c r="E28" s="11" t="s">
        <v>502</v>
      </c>
      <c r="F28" s="12"/>
      <c r="G28" s="12"/>
      <c r="H28" s="11" t="s">
        <v>503</v>
      </c>
      <c r="I28" s="24"/>
      <c r="J28" s="36" t="s">
        <v>503</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t="s">
        <v>443</v>
      </c>
      <c r="D29" s="10" t="s">
        <v>504</v>
      </c>
      <c r="E29" s="11" t="s">
        <v>505</v>
      </c>
      <c r="F29" s="12"/>
      <c r="G29" s="12"/>
      <c r="H29" s="11" t="s">
        <v>503</v>
      </c>
      <c r="I29" s="24"/>
      <c r="J29" s="36" t="s">
        <v>503</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52" customHeight="1" spans="1:249">
      <c r="A30" s="30"/>
      <c r="B30" s="21"/>
      <c r="C30" s="10" t="s">
        <v>444</v>
      </c>
      <c r="D30" s="10" t="s">
        <v>785</v>
      </c>
      <c r="E30" s="11" t="s">
        <v>506</v>
      </c>
      <c r="F30" s="12"/>
      <c r="G30" s="12"/>
      <c r="H30" s="11" t="s">
        <v>804</v>
      </c>
      <c r="I30" s="24"/>
      <c r="J30" s="36" t="s">
        <v>805</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t="s">
        <v>445</v>
      </c>
      <c r="C31" s="10" t="s">
        <v>447</v>
      </c>
      <c r="D31" s="10" t="s">
        <v>806</v>
      </c>
      <c r="E31" s="11" t="s">
        <v>509</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c r="D32" s="10" t="s">
        <v>807</v>
      </c>
      <c r="E32" s="11" t="s">
        <v>517</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c r="C33" s="10" t="s">
        <v>449</v>
      </c>
      <c r="D33" s="10" t="s">
        <v>808</v>
      </c>
      <c r="E33" s="11" t="s">
        <v>497</v>
      </c>
      <c r="F33" s="12"/>
      <c r="G33" s="12"/>
      <c r="H33" s="11" t="s">
        <v>510</v>
      </c>
      <c r="I33" s="24"/>
      <c r="J33" s="36" t="s">
        <v>510</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30"/>
      <c r="B34" s="21"/>
      <c r="C34" s="10"/>
      <c r="D34" s="10" t="s">
        <v>809</v>
      </c>
      <c r="E34" s="11" t="s">
        <v>497</v>
      </c>
      <c r="F34" s="12"/>
      <c r="G34" s="12"/>
      <c r="H34" s="11" t="s">
        <v>510</v>
      </c>
      <c r="I34" s="24"/>
      <c r="J34" s="36" t="s">
        <v>510</v>
      </c>
      <c r="K34" s="3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30"/>
      <c r="B35" s="21" t="s">
        <v>450</v>
      </c>
      <c r="C35" s="10" t="s">
        <v>451</v>
      </c>
      <c r="D35" s="10" t="s">
        <v>810</v>
      </c>
      <c r="E35" s="11" t="s">
        <v>811</v>
      </c>
      <c r="F35" s="12"/>
      <c r="G35" s="12"/>
      <c r="H35" s="11" t="s">
        <v>591</v>
      </c>
      <c r="I35" s="24"/>
      <c r="J35" s="36" t="s">
        <v>591</v>
      </c>
      <c r="K35" s="37"/>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ht="28" customHeight="1" spans="1:249">
      <c r="A36" s="10" t="s">
        <v>452</v>
      </c>
      <c r="B36" s="17" t="s">
        <v>211</v>
      </c>
      <c r="C36" s="17"/>
      <c r="D36" s="17"/>
      <c r="E36" s="17"/>
      <c r="F36" s="17"/>
      <c r="G36" s="17"/>
      <c r="H36" s="17"/>
      <c r="I36" s="17"/>
      <c r="J36" s="17"/>
      <c r="K36" s="17"/>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row r="37" s="5" customFormat="1" ht="28" customHeight="1" spans="1:249">
      <c r="A37" s="10" t="s">
        <v>453</v>
      </c>
      <c r="B37" s="10"/>
      <c r="C37" s="10"/>
      <c r="D37" s="10"/>
      <c r="E37" s="10"/>
      <c r="F37" s="10"/>
      <c r="G37" s="10"/>
      <c r="H37" s="10"/>
      <c r="I37" s="10"/>
      <c r="J37" s="10"/>
      <c r="K37" s="10"/>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row>
    <row r="38" s="5" customFormat="1" customHeight="1" spans="1:249">
      <c r="A38" s="32"/>
      <c r="B38" s="32"/>
      <c r="C38" s="32"/>
      <c r="D38" s="32"/>
      <c r="E38" s="32"/>
      <c r="F38" s="32"/>
      <c r="G38" s="32"/>
      <c r="H38" s="32"/>
      <c r="I38" s="32"/>
      <c r="J38" s="32"/>
      <c r="K38" s="32"/>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row>
  </sheetData>
  <mergeCells count="107">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E34:G34"/>
    <mergeCell ref="H34:I34"/>
    <mergeCell ref="J34:K34"/>
    <mergeCell ref="E35:G35"/>
    <mergeCell ref="H35:I35"/>
    <mergeCell ref="J35:K35"/>
    <mergeCell ref="B36:K36"/>
    <mergeCell ref="A37:K37"/>
    <mergeCell ref="A38:K38"/>
    <mergeCell ref="A5:A6"/>
    <mergeCell ref="A10:A11"/>
    <mergeCell ref="A12:A21"/>
    <mergeCell ref="A23:A35"/>
    <mergeCell ref="B24:B30"/>
    <mergeCell ref="B31:B34"/>
    <mergeCell ref="C24:C27"/>
    <mergeCell ref="C31:C32"/>
    <mergeCell ref="C33:C34"/>
    <mergeCell ref="B5:K6"/>
  </mergeCells>
  <pageMargins left="0.354166666666667" right="0.196527777777778" top="0.629861111111111" bottom="0.550694444444444" header="0.5" footer="0.5"/>
  <pageSetup paperSize="9" scale="9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XFD1"/>
    </sheetView>
  </sheetViews>
  <sheetFormatPr defaultColWidth="9" defaultRowHeight="14.25" outlineLevelCol="7"/>
  <cols>
    <col min="1" max="1" width="12.25" customWidth="1"/>
    <col min="2" max="2" width="20.75" customWidth="1"/>
    <col min="3" max="8" width="15.625" style="198" customWidth="1"/>
  </cols>
  <sheetData>
    <row r="1" spans="1:8">
      <c r="A1" s="199" t="s">
        <v>45</v>
      </c>
      <c r="B1" s="200"/>
      <c r="C1" s="201"/>
      <c r="D1" s="202"/>
      <c r="E1" s="202"/>
      <c r="F1" s="203"/>
      <c r="G1" s="204"/>
      <c r="H1" s="204"/>
    </row>
    <row r="2" ht="37.5" customHeight="1" spans="1:8">
      <c r="A2" s="205" t="s">
        <v>46</v>
      </c>
      <c r="B2" s="205"/>
      <c r="C2" s="205"/>
      <c r="D2" s="205"/>
      <c r="E2" s="205"/>
      <c r="F2" s="205"/>
      <c r="G2" s="205"/>
      <c r="H2" s="205"/>
    </row>
    <row r="3" ht="25.5" spans="1:8">
      <c r="A3" s="199"/>
      <c r="B3" s="199"/>
      <c r="C3" s="206"/>
      <c r="D3" s="207"/>
      <c r="E3" s="207"/>
      <c r="F3" s="208"/>
      <c r="G3" s="209" t="s">
        <v>27</v>
      </c>
      <c r="H3" s="209"/>
    </row>
    <row r="4" ht="24" customHeight="1" spans="1:8">
      <c r="A4" s="210" t="s">
        <v>47</v>
      </c>
      <c r="B4" s="210" t="s">
        <v>48</v>
      </c>
      <c r="C4" s="211" t="s">
        <v>49</v>
      </c>
      <c r="D4" s="212"/>
      <c r="E4" s="212"/>
      <c r="F4" s="212"/>
      <c r="G4" s="212"/>
      <c r="H4" s="213"/>
    </row>
    <row r="5" ht="72" customHeight="1" spans="1:8">
      <c r="A5" s="210"/>
      <c r="B5" s="210"/>
      <c r="C5" s="214" t="s">
        <v>50</v>
      </c>
      <c r="D5" s="214" t="s">
        <v>51</v>
      </c>
      <c r="E5" s="214" t="s">
        <v>52</v>
      </c>
      <c r="F5" s="214" t="s">
        <v>53</v>
      </c>
      <c r="G5" s="215" t="s">
        <v>54</v>
      </c>
      <c r="H5" s="214" t="s">
        <v>55</v>
      </c>
    </row>
    <row r="6" ht="31.5" customHeight="1" spans="1:8">
      <c r="A6" s="216" t="s">
        <v>56</v>
      </c>
      <c r="B6" s="216" t="s">
        <v>56</v>
      </c>
      <c r="C6" s="217">
        <v>1</v>
      </c>
      <c r="D6" s="216">
        <v>2</v>
      </c>
      <c r="E6" s="217">
        <v>3</v>
      </c>
      <c r="F6" s="217">
        <v>4</v>
      </c>
      <c r="G6" s="216">
        <v>5</v>
      </c>
      <c r="H6" s="217">
        <v>6</v>
      </c>
    </row>
    <row r="7" ht="31.5" customHeight="1" spans="1:8">
      <c r="A7" s="218"/>
      <c r="B7" s="219" t="s">
        <v>57</v>
      </c>
      <c r="C7" s="220">
        <f>IF(SUM(D7:H7)&lt;&gt;附表3!J8,"错误",SUM(D7:H7))</f>
        <v>12935.58</v>
      </c>
      <c r="D7" s="220">
        <v>12935.58</v>
      </c>
      <c r="E7" s="220"/>
      <c r="F7" s="220"/>
      <c r="G7" s="220"/>
      <c r="H7" s="220"/>
    </row>
    <row r="8" ht="31.5" customHeight="1" spans="1:8">
      <c r="A8" s="221" t="s">
        <v>58</v>
      </c>
      <c r="B8" s="221" t="s">
        <v>59</v>
      </c>
      <c r="C8" s="222">
        <f t="shared" ref="C8:C14" si="0">SUM(D8:H8)</f>
        <v>12935.58</v>
      </c>
      <c r="D8" s="223">
        <v>12935.58</v>
      </c>
      <c r="E8" s="223"/>
      <c r="F8" s="223"/>
      <c r="G8" s="223"/>
      <c r="H8" s="223"/>
    </row>
    <row r="9" ht="31.5" customHeight="1" spans="1:8">
      <c r="A9" s="197">
        <v>213101</v>
      </c>
      <c r="B9" s="197" t="s">
        <v>60</v>
      </c>
      <c r="C9" s="222">
        <f t="shared" si="0"/>
        <v>12935.58</v>
      </c>
      <c r="D9" s="224">
        <v>12935.58</v>
      </c>
      <c r="E9" s="224"/>
      <c r="F9" s="224"/>
      <c r="G9" s="224"/>
      <c r="H9" s="224"/>
    </row>
    <row r="10" ht="31.5" customHeight="1" spans="1:8">
      <c r="A10" s="197"/>
      <c r="B10" s="197"/>
      <c r="C10" s="222">
        <f t="shared" si="0"/>
        <v>0</v>
      </c>
      <c r="D10" s="224"/>
      <c r="E10" s="224"/>
      <c r="F10" s="224"/>
      <c r="G10" s="224"/>
      <c r="H10" s="224"/>
    </row>
    <row r="11" ht="31.5" customHeight="1" spans="1:8">
      <c r="A11" s="197"/>
      <c r="B11" s="197"/>
      <c r="C11" s="222">
        <f t="shared" si="0"/>
        <v>0</v>
      </c>
      <c r="D11" s="224"/>
      <c r="E11" s="224"/>
      <c r="F11" s="224"/>
      <c r="G11" s="224"/>
      <c r="H11" s="224"/>
    </row>
    <row r="12" ht="31.5" customHeight="1" spans="1:8">
      <c r="A12" s="197"/>
      <c r="B12" s="197"/>
      <c r="C12" s="222">
        <f t="shared" si="0"/>
        <v>0</v>
      </c>
      <c r="D12" s="224"/>
      <c r="E12" s="224"/>
      <c r="F12" s="224"/>
      <c r="G12" s="224"/>
      <c r="H12" s="224"/>
    </row>
    <row r="13" ht="31.5" customHeight="1" spans="1:8">
      <c r="A13" s="197"/>
      <c r="B13" s="197"/>
      <c r="C13" s="222">
        <f t="shared" si="0"/>
        <v>0</v>
      </c>
      <c r="D13" s="224"/>
      <c r="E13" s="224"/>
      <c r="F13" s="224"/>
      <c r="G13" s="224"/>
      <c r="H13" s="224"/>
    </row>
    <row r="14" ht="31.5" customHeight="1" spans="1:8">
      <c r="A14" s="197"/>
      <c r="B14" s="197"/>
      <c r="C14" s="222">
        <f t="shared" si="0"/>
        <v>0</v>
      </c>
      <c r="D14" s="224"/>
      <c r="E14" s="224"/>
      <c r="F14" s="224"/>
      <c r="G14" s="224"/>
      <c r="H14" s="224"/>
    </row>
  </sheetData>
  <mergeCells count="5">
    <mergeCell ref="A2:H2"/>
    <mergeCell ref="G3:H3"/>
    <mergeCell ref="C4:H4"/>
    <mergeCell ref="A4:A5"/>
    <mergeCell ref="B4:B5"/>
  </mergeCells>
  <pageMargins left="0.433070866141732" right="0.236220472440945" top="0.748031496062992" bottom="0.748031496062992" header="0.31496062992126" footer="0.31496062992126"/>
  <pageSetup paperSize="9" firstPageNumber="12" fitToHeight="0" orientation="landscape"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D16" sqref="D16:E16"/>
    </sheetView>
  </sheetViews>
  <sheetFormatPr defaultColWidth="8.875" defaultRowHeight="14.25"/>
  <cols>
    <col min="1" max="1" width="12" style="6" customWidth="1"/>
    <col min="2" max="2" width="9.75" style="1" customWidth="1"/>
    <col min="3" max="3" width="9.5" style="1" customWidth="1"/>
    <col min="4" max="4" width="16.25" style="1" customWidth="1"/>
    <col min="5" max="7" width="6.5"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812</v>
      </c>
      <c r="B3" s="9"/>
      <c r="C3" s="9"/>
      <c r="D3" s="9"/>
      <c r="E3" s="9"/>
      <c r="F3" s="9"/>
      <c r="G3" s="9"/>
      <c r="H3" s="9"/>
      <c r="I3" s="9"/>
      <c r="J3" s="9"/>
      <c r="K3" s="9"/>
    </row>
    <row r="4" s="1" customFormat="1" ht="28" customHeight="1" spans="1:11">
      <c r="A4" s="10" t="s">
        <v>457</v>
      </c>
      <c r="B4" s="11" t="s">
        <v>813</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729</v>
      </c>
      <c r="G7" s="12"/>
      <c r="H7" s="10" t="s">
        <v>463</v>
      </c>
      <c r="I7" s="10"/>
      <c r="J7" s="11" t="s">
        <v>730</v>
      </c>
      <c r="K7" s="24"/>
    </row>
    <row r="8" s="1" customFormat="1" ht="28" customHeight="1" spans="1:11">
      <c r="A8" s="10" t="s">
        <v>464</v>
      </c>
      <c r="B8" s="17" t="s">
        <v>488</v>
      </c>
      <c r="C8" s="17"/>
      <c r="D8" s="17"/>
      <c r="E8" s="17"/>
      <c r="F8" s="17"/>
      <c r="G8" s="17"/>
      <c r="H8" s="17"/>
      <c r="I8" s="17"/>
      <c r="J8" s="17"/>
      <c r="K8" s="17"/>
    </row>
    <row r="9" s="1" customFormat="1" ht="28" customHeight="1" spans="1:11">
      <c r="A9" s="10" t="s">
        <v>465</v>
      </c>
      <c r="B9" s="18" t="s">
        <v>814</v>
      </c>
      <c r="C9" s="18"/>
      <c r="D9" s="18"/>
      <c r="E9" s="18"/>
      <c r="F9" s="18"/>
      <c r="G9" s="18"/>
      <c r="H9" s="18"/>
      <c r="I9" s="18"/>
      <c r="J9" s="18"/>
      <c r="K9" s="18"/>
    </row>
    <row r="10" s="1" customFormat="1" ht="28" customHeight="1" spans="1:15">
      <c r="A10" s="10" t="s">
        <v>466</v>
      </c>
      <c r="B10" s="10" t="s">
        <v>467</v>
      </c>
      <c r="C10" s="10"/>
      <c r="D10" s="17" t="s">
        <v>814</v>
      </c>
      <c r="E10" s="17"/>
      <c r="F10" s="17"/>
      <c r="G10" s="17"/>
      <c r="H10" s="17"/>
      <c r="I10" s="17"/>
      <c r="J10" s="17"/>
      <c r="K10" s="17"/>
      <c r="O10" s="44"/>
    </row>
    <row r="11" s="1" customFormat="1" ht="28" customHeight="1" spans="1:11">
      <c r="A11" s="10"/>
      <c r="B11" s="10" t="s">
        <v>468</v>
      </c>
      <c r="C11" s="10"/>
      <c r="D11" s="19" t="s">
        <v>814</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815</v>
      </c>
      <c r="E13" s="27"/>
      <c r="F13" s="11" t="s">
        <v>815</v>
      </c>
      <c r="G13" s="12"/>
      <c r="H13" s="24"/>
      <c r="I13" s="11" t="s">
        <v>494</v>
      </c>
      <c r="J13" s="12"/>
      <c r="K13" s="24"/>
    </row>
    <row r="14" s="1" customFormat="1" ht="28" customHeight="1" spans="1:11">
      <c r="A14" s="25"/>
      <c r="B14" s="20" t="s">
        <v>427</v>
      </c>
      <c r="C14" s="20"/>
      <c r="D14" s="26" t="s">
        <v>815</v>
      </c>
      <c r="E14" s="27"/>
      <c r="F14" s="11" t="s">
        <v>815</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28" customHeight="1" spans="1:11">
      <c r="A22" s="10" t="s">
        <v>479</v>
      </c>
      <c r="B22" s="28" t="s">
        <v>814</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736</v>
      </c>
      <c r="E24" s="11" t="s">
        <v>625</v>
      </c>
      <c r="F24" s="12"/>
      <c r="G24" s="12"/>
      <c r="H24" s="11" t="s">
        <v>816</v>
      </c>
      <c r="I24" s="24"/>
      <c r="J24" s="36" t="s">
        <v>816</v>
      </c>
      <c r="K24" s="37"/>
    </row>
    <row r="25" s="5" customFormat="1" ht="28" customHeight="1" spans="1:249">
      <c r="A25" s="30"/>
      <c r="B25" s="21"/>
      <c r="C25" s="10"/>
      <c r="D25" s="10" t="s">
        <v>817</v>
      </c>
      <c r="E25" s="11" t="s">
        <v>625</v>
      </c>
      <c r="F25" s="12"/>
      <c r="G25" s="12"/>
      <c r="H25" s="11" t="s">
        <v>763</v>
      </c>
      <c r="I25" s="24"/>
      <c r="J25" s="36" t="s">
        <v>763</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t="s">
        <v>442</v>
      </c>
      <c r="D26" s="10" t="s">
        <v>818</v>
      </c>
      <c r="E26" s="11" t="s">
        <v>741</v>
      </c>
      <c r="F26" s="12"/>
      <c r="G26" s="12"/>
      <c r="H26" s="11" t="s">
        <v>819</v>
      </c>
      <c r="I26" s="24"/>
      <c r="J26" s="36" t="s">
        <v>819</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443</v>
      </c>
      <c r="D27" s="10" t="s">
        <v>646</v>
      </c>
      <c r="E27" s="11" t="s">
        <v>647</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79" customHeight="1" spans="1:249">
      <c r="A28" s="30"/>
      <c r="B28" s="21"/>
      <c r="C28" s="10" t="s">
        <v>444</v>
      </c>
      <c r="D28" s="10" t="s">
        <v>820</v>
      </c>
      <c r="E28" s="11" t="s">
        <v>506</v>
      </c>
      <c r="F28" s="12"/>
      <c r="G28" s="12"/>
      <c r="H28" s="11" t="s">
        <v>821</v>
      </c>
      <c r="I28" s="24"/>
      <c r="J28" s="36" t="s">
        <v>822</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t="s">
        <v>445</v>
      </c>
      <c r="C29" s="10" t="s">
        <v>446</v>
      </c>
      <c r="D29" s="10" t="s">
        <v>745</v>
      </c>
      <c r="E29" s="11" t="s">
        <v>823</v>
      </c>
      <c r="F29" s="12"/>
      <c r="G29" s="12"/>
      <c r="H29" s="11" t="s">
        <v>824</v>
      </c>
      <c r="I29" s="24"/>
      <c r="J29" s="36" t="s">
        <v>824</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t="s">
        <v>447</v>
      </c>
      <c r="D30" s="10" t="s">
        <v>746</v>
      </c>
      <c r="E30" s="11" t="s">
        <v>497</v>
      </c>
      <c r="F30" s="12"/>
      <c r="G30" s="12"/>
      <c r="H30" s="11" t="s">
        <v>825</v>
      </c>
      <c r="I30" s="24"/>
      <c r="J30" s="36" t="s">
        <v>825</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448</v>
      </c>
      <c r="D31" s="10" t="s">
        <v>826</v>
      </c>
      <c r="E31" s="11" t="s">
        <v>625</v>
      </c>
      <c r="F31" s="12"/>
      <c r="G31" s="12"/>
      <c r="H31" s="11" t="s">
        <v>510</v>
      </c>
      <c r="I31" s="24"/>
      <c r="J31" s="36" t="s">
        <v>510</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t="s">
        <v>449</v>
      </c>
      <c r="D32" s="10" t="s">
        <v>748</v>
      </c>
      <c r="E32" s="11" t="s">
        <v>497</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827</v>
      </c>
      <c r="E33" s="11" t="s">
        <v>828</v>
      </c>
      <c r="F33" s="12"/>
      <c r="G33" s="12"/>
      <c r="H33" s="11" t="s">
        <v>829</v>
      </c>
      <c r="I33" s="24"/>
      <c r="J33" s="36" t="s">
        <v>829</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314583333333333" right="0.156944444444444" top="0.550694444444444" bottom="0.550694444444444" header="0.5" footer="0.5"/>
  <pageSetup paperSize="9" scale="9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2"/>
  <sheetViews>
    <sheetView workbookViewId="0">
      <selection activeCell="D10" sqref="D10:K10"/>
    </sheetView>
  </sheetViews>
  <sheetFormatPr defaultColWidth="8.875" defaultRowHeight="14.25"/>
  <cols>
    <col min="1" max="1" width="11.125" style="6" customWidth="1"/>
    <col min="2" max="2" width="8.5" style="1" customWidth="1"/>
    <col min="3" max="3" width="10.375" style="1" customWidth="1"/>
    <col min="4" max="4" width="17.5" style="1" customWidth="1"/>
    <col min="5" max="7" width="6.625"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830</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486</v>
      </c>
      <c r="G7" s="12"/>
      <c r="H7" s="10" t="s">
        <v>463</v>
      </c>
      <c r="I7" s="10"/>
      <c r="J7" s="11" t="s">
        <v>487</v>
      </c>
      <c r="K7" s="24"/>
    </row>
    <row r="8" s="1" customFormat="1" ht="28" customHeight="1" spans="1:11">
      <c r="A8" s="10" t="s">
        <v>464</v>
      </c>
      <c r="B8" s="17" t="s">
        <v>488</v>
      </c>
      <c r="C8" s="17"/>
      <c r="D8" s="17"/>
      <c r="E8" s="17"/>
      <c r="F8" s="17"/>
      <c r="G8" s="17"/>
      <c r="H8" s="17"/>
      <c r="I8" s="17"/>
      <c r="J8" s="17"/>
      <c r="K8" s="17"/>
    </row>
    <row r="9" s="1" customFormat="1" ht="48" customHeight="1" spans="1:11">
      <c r="A9" s="10" t="s">
        <v>465</v>
      </c>
      <c r="B9" s="45" t="s">
        <v>831</v>
      </c>
      <c r="C9" s="18"/>
      <c r="D9" s="18"/>
      <c r="E9" s="18"/>
      <c r="F9" s="18"/>
      <c r="G9" s="18"/>
      <c r="H9" s="18"/>
      <c r="I9" s="18"/>
      <c r="J9" s="18"/>
      <c r="K9" s="18"/>
    </row>
    <row r="10" s="1" customFormat="1" ht="80" customHeight="1" spans="1:15">
      <c r="A10" s="10" t="s">
        <v>466</v>
      </c>
      <c r="B10" s="10" t="s">
        <v>467</v>
      </c>
      <c r="C10" s="10"/>
      <c r="D10" s="17" t="s">
        <v>832</v>
      </c>
      <c r="E10" s="17"/>
      <c r="F10" s="17"/>
      <c r="G10" s="17"/>
      <c r="H10" s="17"/>
      <c r="I10" s="17"/>
      <c r="J10" s="17"/>
      <c r="K10" s="17"/>
      <c r="O10" s="44"/>
    </row>
    <row r="11" s="1" customFormat="1" ht="64" customHeight="1" spans="1:11">
      <c r="A11" s="10"/>
      <c r="B11" s="10" t="s">
        <v>468</v>
      </c>
      <c r="C11" s="10"/>
      <c r="D11" s="19" t="s">
        <v>833</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834</v>
      </c>
      <c r="E13" s="27"/>
      <c r="F13" s="11" t="s">
        <v>834</v>
      </c>
      <c r="G13" s="12"/>
      <c r="H13" s="24"/>
      <c r="I13" s="11" t="s">
        <v>494</v>
      </c>
      <c r="J13" s="12"/>
      <c r="K13" s="24"/>
    </row>
    <row r="14" s="1" customFormat="1" ht="28" customHeight="1" spans="1:11">
      <c r="A14" s="25"/>
      <c r="B14" s="20" t="s">
        <v>427</v>
      </c>
      <c r="C14" s="20"/>
      <c r="D14" s="26" t="s">
        <v>834</v>
      </c>
      <c r="E14" s="27"/>
      <c r="F14" s="11" t="s">
        <v>834</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55" customHeight="1" spans="1:11">
      <c r="A22" s="10" t="s">
        <v>479</v>
      </c>
      <c r="B22" s="28" t="s">
        <v>835</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836</v>
      </c>
      <c r="E24" s="11" t="s">
        <v>561</v>
      </c>
      <c r="F24" s="12"/>
      <c r="G24" s="12"/>
      <c r="H24" s="11" t="s">
        <v>837</v>
      </c>
      <c r="I24" s="24"/>
      <c r="J24" s="36" t="s">
        <v>838</v>
      </c>
      <c r="K24" s="37"/>
    </row>
    <row r="25" s="5" customFormat="1" ht="28" customHeight="1" spans="1:249">
      <c r="A25" s="30"/>
      <c r="B25" s="21"/>
      <c r="C25" s="10"/>
      <c r="D25" s="10" t="s">
        <v>839</v>
      </c>
      <c r="E25" s="11" t="s">
        <v>561</v>
      </c>
      <c r="F25" s="12"/>
      <c r="G25" s="12"/>
      <c r="H25" s="11" t="s">
        <v>840</v>
      </c>
      <c r="I25" s="24"/>
      <c r="J25" s="36" t="s">
        <v>840</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841</v>
      </c>
      <c r="E26" s="11" t="s">
        <v>625</v>
      </c>
      <c r="F26" s="12"/>
      <c r="G26" s="12"/>
      <c r="H26" s="11" t="s">
        <v>544</v>
      </c>
      <c r="I26" s="24"/>
      <c r="J26" s="36" t="s">
        <v>544</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c r="D27" s="10" t="s">
        <v>842</v>
      </c>
      <c r="E27" s="11" t="s">
        <v>625</v>
      </c>
      <c r="F27" s="12"/>
      <c r="G27" s="12"/>
      <c r="H27" s="11" t="s">
        <v>843</v>
      </c>
      <c r="I27" s="24"/>
      <c r="J27" s="36" t="s">
        <v>843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c r="D28" s="10" t="s">
        <v>844</v>
      </c>
      <c r="E28" s="11" t="s">
        <v>625</v>
      </c>
      <c r="F28" s="12"/>
      <c r="G28" s="12"/>
      <c r="H28" s="11" t="s">
        <v>845</v>
      </c>
      <c r="I28" s="24"/>
      <c r="J28" s="36" t="s">
        <v>583</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c r="D29" s="10" t="s">
        <v>846</v>
      </c>
      <c r="E29" s="11" t="s">
        <v>543</v>
      </c>
      <c r="F29" s="12"/>
      <c r="G29" s="12"/>
      <c r="H29" s="11" t="s">
        <v>847</v>
      </c>
      <c r="I29" s="24"/>
      <c r="J29" s="36" t="s">
        <v>848</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c r="C30" s="10"/>
      <c r="D30" s="10" t="s">
        <v>849</v>
      </c>
      <c r="E30" s="11" t="s">
        <v>561</v>
      </c>
      <c r="F30" s="12"/>
      <c r="G30" s="12"/>
      <c r="H30" s="11" t="s">
        <v>850</v>
      </c>
      <c r="I30" s="24"/>
      <c r="J30" s="36" t="s">
        <v>850</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c r="D31" s="10" t="s">
        <v>851</v>
      </c>
      <c r="E31" s="11" t="s">
        <v>625</v>
      </c>
      <c r="F31" s="12"/>
      <c r="G31" s="12"/>
      <c r="H31" s="11" t="s">
        <v>539</v>
      </c>
      <c r="I31" s="24"/>
      <c r="J31" s="36" t="s">
        <v>539</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c r="D32" s="10" t="s">
        <v>852</v>
      </c>
      <c r="E32" s="11" t="s">
        <v>625</v>
      </c>
      <c r="F32" s="12"/>
      <c r="G32" s="12"/>
      <c r="H32" s="11" t="s">
        <v>853</v>
      </c>
      <c r="I32" s="24"/>
      <c r="J32" s="36" t="s">
        <v>854</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c r="C33" s="10" t="s">
        <v>442</v>
      </c>
      <c r="D33" s="10" t="s">
        <v>501</v>
      </c>
      <c r="E33" s="11" t="s">
        <v>502</v>
      </c>
      <c r="F33" s="12"/>
      <c r="G33" s="12"/>
      <c r="H33" s="11" t="s">
        <v>503</v>
      </c>
      <c r="I33" s="24"/>
      <c r="J33" s="36" t="s">
        <v>503</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30"/>
      <c r="B34" s="21"/>
      <c r="C34" s="10" t="s">
        <v>443</v>
      </c>
      <c r="D34" s="10" t="s">
        <v>646</v>
      </c>
      <c r="E34" s="11" t="s">
        <v>647</v>
      </c>
      <c r="F34" s="12"/>
      <c r="G34" s="12"/>
      <c r="H34" s="11" t="s">
        <v>503</v>
      </c>
      <c r="I34" s="24"/>
      <c r="J34" s="36" t="s">
        <v>503</v>
      </c>
      <c r="K34" s="3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30"/>
      <c r="B35" s="21"/>
      <c r="C35" s="10" t="s">
        <v>444</v>
      </c>
      <c r="D35" s="10" t="s">
        <v>855</v>
      </c>
      <c r="E35" s="11" t="s">
        <v>506</v>
      </c>
      <c r="F35" s="12"/>
      <c r="G35" s="12"/>
      <c r="H35" s="11" t="s">
        <v>856</v>
      </c>
      <c r="I35" s="24"/>
      <c r="J35" s="36" t="s">
        <v>857</v>
      </c>
      <c r="K35" s="37"/>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ht="28" customHeight="1" spans="1:249">
      <c r="A36" s="30"/>
      <c r="B36" s="21"/>
      <c r="C36" s="10"/>
      <c r="D36" s="10" t="s">
        <v>858</v>
      </c>
      <c r="E36" s="11" t="s">
        <v>506</v>
      </c>
      <c r="F36" s="12"/>
      <c r="G36" s="12"/>
      <c r="H36" s="11" t="s">
        <v>859</v>
      </c>
      <c r="I36" s="24"/>
      <c r="J36" s="36" t="s">
        <v>860</v>
      </c>
      <c r="K36" s="37"/>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row r="37" s="5" customFormat="1" ht="28" customHeight="1" spans="1:249">
      <c r="A37" s="30"/>
      <c r="B37" s="21"/>
      <c r="C37" s="10"/>
      <c r="D37" s="10" t="s">
        <v>861</v>
      </c>
      <c r="E37" s="11" t="s">
        <v>506</v>
      </c>
      <c r="F37" s="12"/>
      <c r="G37" s="12"/>
      <c r="H37" s="11" t="s">
        <v>862</v>
      </c>
      <c r="I37" s="24"/>
      <c r="J37" s="36" t="s">
        <v>863</v>
      </c>
      <c r="K37" s="37"/>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row>
    <row r="38" s="5" customFormat="1" ht="28" customHeight="1" spans="1:249">
      <c r="A38" s="30"/>
      <c r="B38" s="21"/>
      <c r="C38" s="10"/>
      <c r="D38" s="10" t="s">
        <v>864</v>
      </c>
      <c r="E38" s="11" t="s">
        <v>506</v>
      </c>
      <c r="F38" s="12"/>
      <c r="G38" s="12"/>
      <c r="H38" s="11" t="s">
        <v>865</v>
      </c>
      <c r="I38" s="24"/>
      <c r="J38" s="36" t="s">
        <v>866</v>
      </c>
      <c r="K38" s="37"/>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row>
    <row r="39" s="5" customFormat="1" ht="28" customHeight="1" spans="1:249">
      <c r="A39" s="30"/>
      <c r="B39" s="21"/>
      <c r="C39" s="10"/>
      <c r="D39" s="10" t="s">
        <v>867</v>
      </c>
      <c r="E39" s="11" t="s">
        <v>506</v>
      </c>
      <c r="F39" s="12"/>
      <c r="G39" s="12"/>
      <c r="H39" s="11" t="s">
        <v>868</v>
      </c>
      <c r="I39" s="24"/>
      <c r="J39" s="36" t="s">
        <v>869</v>
      </c>
      <c r="K39" s="37"/>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row>
    <row r="40" s="5" customFormat="1" ht="28" customHeight="1" spans="1:249">
      <c r="A40" s="30"/>
      <c r="B40" s="21" t="s">
        <v>445</v>
      </c>
      <c r="C40" s="10" t="s">
        <v>446</v>
      </c>
      <c r="D40" s="10" t="s">
        <v>870</v>
      </c>
      <c r="E40" s="11" t="s">
        <v>871</v>
      </c>
      <c r="F40" s="12"/>
      <c r="G40" s="12"/>
      <c r="H40" s="11" t="s">
        <v>872</v>
      </c>
      <c r="I40" s="24"/>
      <c r="J40" s="36" t="s">
        <v>872</v>
      </c>
      <c r="K40" s="37"/>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row>
    <row r="41" s="5" customFormat="1" ht="28" customHeight="1" spans="1:249">
      <c r="A41" s="30"/>
      <c r="B41" s="21"/>
      <c r="C41" s="10"/>
      <c r="D41" s="10" t="s">
        <v>873</v>
      </c>
      <c r="E41" s="11" t="s">
        <v>871</v>
      </c>
      <c r="F41" s="12"/>
      <c r="G41" s="12"/>
      <c r="H41" s="11" t="s">
        <v>837</v>
      </c>
      <c r="I41" s="24"/>
      <c r="J41" s="36" t="s">
        <v>837</v>
      </c>
      <c r="K41" s="37"/>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row>
    <row r="42" s="5" customFormat="1" ht="28" customHeight="1" spans="1:249">
      <c r="A42" s="30"/>
      <c r="B42" s="21"/>
      <c r="C42" s="10"/>
      <c r="D42" s="10" t="s">
        <v>874</v>
      </c>
      <c r="E42" s="11" t="s">
        <v>625</v>
      </c>
      <c r="F42" s="12"/>
      <c r="G42" s="12"/>
      <c r="H42" s="11" t="s">
        <v>875</v>
      </c>
      <c r="I42" s="24"/>
      <c r="J42" s="36" t="s">
        <v>875</v>
      </c>
      <c r="K42" s="37"/>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row>
    <row r="43" s="5" customFormat="1" ht="28" customHeight="1" spans="1:249">
      <c r="A43" s="30"/>
      <c r="B43" s="21"/>
      <c r="C43" s="10" t="s">
        <v>447</v>
      </c>
      <c r="D43" s="10" t="s">
        <v>876</v>
      </c>
      <c r="E43" s="11" t="s">
        <v>509</v>
      </c>
      <c r="F43" s="12"/>
      <c r="G43" s="12"/>
      <c r="H43" s="11" t="s">
        <v>503</v>
      </c>
      <c r="I43" s="24"/>
      <c r="J43" s="36" t="s">
        <v>503</v>
      </c>
      <c r="K43" s="37"/>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row>
    <row r="44" s="5" customFormat="1" ht="28" customHeight="1" spans="1:249">
      <c r="A44" s="30"/>
      <c r="B44" s="21"/>
      <c r="C44" s="10"/>
      <c r="D44" s="10" t="s">
        <v>877</v>
      </c>
      <c r="E44" s="11" t="s">
        <v>509</v>
      </c>
      <c r="F44" s="12"/>
      <c r="G44" s="12"/>
      <c r="H44" s="11" t="s">
        <v>503</v>
      </c>
      <c r="I44" s="24"/>
      <c r="J44" s="36" t="s">
        <v>503</v>
      </c>
      <c r="K44" s="37"/>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row>
    <row r="45" s="5" customFormat="1" ht="28" customHeight="1" spans="1:249">
      <c r="A45" s="30"/>
      <c r="B45" s="21"/>
      <c r="C45" s="10"/>
      <c r="D45" s="10" t="s">
        <v>878</v>
      </c>
      <c r="E45" s="11" t="s">
        <v>625</v>
      </c>
      <c r="F45" s="12"/>
      <c r="G45" s="12"/>
      <c r="H45" s="11" t="s">
        <v>879</v>
      </c>
      <c r="I45" s="24"/>
      <c r="J45" s="36" t="s">
        <v>880</v>
      </c>
      <c r="K45" s="37"/>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row>
    <row r="46" s="5" customFormat="1" ht="28" customHeight="1" spans="1:249">
      <c r="A46" s="30"/>
      <c r="B46" s="21"/>
      <c r="C46" s="10" t="s">
        <v>448</v>
      </c>
      <c r="D46" s="10" t="s">
        <v>881</v>
      </c>
      <c r="E46" s="11" t="s">
        <v>625</v>
      </c>
      <c r="F46" s="12"/>
      <c r="G46" s="12"/>
      <c r="H46" s="11" t="s">
        <v>503</v>
      </c>
      <c r="I46" s="24"/>
      <c r="J46" s="36" t="s">
        <v>503</v>
      </c>
      <c r="K46" s="37"/>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row>
    <row r="47" s="5" customFormat="1" ht="28" customHeight="1" spans="1:249">
      <c r="A47" s="30"/>
      <c r="B47" s="21"/>
      <c r="C47" s="10"/>
      <c r="D47" s="10" t="s">
        <v>882</v>
      </c>
      <c r="E47" s="11" t="s">
        <v>625</v>
      </c>
      <c r="F47" s="12"/>
      <c r="G47" s="12"/>
      <c r="H47" s="11" t="s">
        <v>883</v>
      </c>
      <c r="I47" s="24"/>
      <c r="J47" s="36" t="s">
        <v>883</v>
      </c>
      <c r="K47" s="37"/>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row>
    <row r="48" s="5" customFormat="1" ht="28" customHeight="1" spans="1:249">
      <c r="A48" s="30"/>
      <c r="B48" s="21"/>
      <c r="C48" s="10" t="s">
        <v>449</v>
      </c>
      <c r="D48" s="10" t="s">
        <v>884</v>
      </c>
      <c r="E48" s="11" t="s">
        <v>561</v>
      </c>
      <c r="F48" s="12"/>
      <c r="G48" s="12"/>
      <c r="H48" s="11" t="s">
        <v>503</v>
      </c>
      <c r="I48" s="24"/>
      <c r="J48" s="36" t="s">
        <v>503</v>
      </c>
      <c r="K48" s="37"/>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row>
    <row r="49" s="5" customFormat="1" ht="28" customHeight="1" spans="1:249">
      <c r="A49" s="30"/>
      <c r="B49" s="21" t="s">
        <v>450</v>
      </c>
      <c r="C49" s="10" t="s">
        <v>451</v>
      </c>
      <c r="D49" s="10" t="s">
        <v>885</v>
      </c>
      <c r="E49" s="11" t="s">
        <v>828</v>
      </c>
      <c r="F49" s="12"/>
      <c r="G49" s="12"/>
      <c r="H49" s="11" t="s">
        <v>512</v>
      </c>
      <c r="I49" s="24"/>
      <c r="J49" s="36" t="s">
        <v>512</v>
      </c>
      <c r="K49" s="37"/>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row>
    <row r="50" s="5" customFormat="1" ht="28" customHeight="1" spans="1:249">
      <c r="A50" s="10" t="s">
        <v>452</v>
      </c>
      <c r="B50" s="17" t="s">
        <v>211</v>
      </c>
      <c r="C50" s="17"/>
      <c r="D50" s="17"/>
      <c r="E50" s="17"/>
      <c r="F50" s="17"/>
      <c r="G50" s="17"/>
      <c r="H50" s="17"/>
      <c r="I50" s="17"/>
      <c r="J50" s="17"/>
      <c r="K50" s="17"/>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row>
    <row r="51" s="5" customFormat="1" ht="28" customHeight="1" spans="1:249">
      <c r="A51" s="10" t="s">
        <v>453</v>
      </c>
      <c r="B51" s="10"/>
      <c r="C51" s="10"/>
      <c r="D51" s="10"/>
      <c r="E51" s="10"/>
      <c r="F51" s="10"/>
      <c r="G51" s="10"/>
      <c r="H51" s="10"/>
      <c r="I51" s="10"/>
      <c r="J51" s="10"/>
      <c r="K51" s="10"/>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row>
    <row r="52" s="5" customFormat="1" customHeight="1" spans="1:249">
      <c r="A52" s="32"/>
      <c r="B52" s="32"/>
      <c r="C52" s="32"/>
      <c r="D52" s="32"/>
      <c r="E52" s="32"/>
      <c r="F52" s="32"/>
      <c r="G52" s="32"/>
      <c r="H52" s="32"/>
      <c r="I52" s="32"/>
      <c r="J52" s="32"/>
      <c r="K52" s="32"/>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row>
  </sheetData>
  <mergeCells count="151">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E34:G34"/>
    <mergeCell ref="H34:I34"/>
    <mergeCell ref="J34:K34"/>
    <mergeCell ref="E35:G35"/>
    <mergeCell ref="H35:I35"/>
    <mergeCell ref="J35:K35"/>
    <mergeCell ref="E36:G36"/>
    <mergeCell ref="H36:I36"/>
    <mergeCell ref="J36:K36"/>
    <mergeCell ref="E37:G37"/>
    <mergeCell ref="H37:I37"/>
    <mergeCell ref="J37:K37"/>
    <mergeCell ref="E38:G38"/>
    <mergeCell ref="H38:I38"/>
    <mergeCell ref="J38:K38"/>
    <mergeCell ref="E39:G39"/>
    <mergeCell ref="H39:I39"/>
    <mergeCell ref="J39:K39"/>
    <mergeCell ref="E40:G40"/>
    <mergeCell ref="H40:I40"/>
    <mergeCell ref="J40:K40"/>
    <mergeCell ref="E41:G41"/>
    <mergeCell ref="H41:I41"/>
    <mergeCell ref="J41:K41"/>
    <mergeCell ref="E42:G42"/>
    <mergeCell ref="H42:I42"/>
    <mergeCell ref="J42:K42"/>
    <mergeCell ref="E43:G43"/>
    <mergeCell ref="H43:I43"/>
    <mergeCell ref="J43:K43"/>
    <mergeCell ref="E44:G44"/>
    <mergeCell ref="H44:I44"/>
    <mergeCell ref="J44:K44"/>
    <mergeCell ref="E45:G45"/>
    <mergeCell ref="H45:I45"/>
    <mergeCell ref="J45:K45"/>
    <mergeCell ref="E46:G46"/>
    <mergeCell ref="H46:I46"/>
    <mergeCell ref="J46:K46"/>
    <mergeCell ref="E47:G47"/>
    <mergeCell ref="H47:I47"/>
    <mergeCell ref="J47:K47"/>
    <mergeCell ref="E48:G48"/>
    <mergeCell ref="H48:I48"/>
    <mergeCell ref="J48:K48"/>
    <mergeCell ref="E49:G49"/>
    <mergeCell ref="H49:I49"/>
    <mergeCell ref="J49:K49"/>
    <mergeCell ref="B50:K50"/>
    <mergeCell ref="A51:K51"/>
    <mergeCell ref="A52:K52"/>
    <mergeCell ref="A5:A6"/>
    <mergeCell ref="A10:A11"/>
    <mergeCell ref="A12:A21"/>
    <mergeCell ref="A23:A49"/>
    <mergeCell ref="B24:B39"/>
    <mergeCell ref="B40:B48"/>
    <mergeCell ref="C24:C32"/>
    <mergeCell ref="C35:C39"/>
    <mergeCell ref="C40:C42"/>
    <mergeCell ref="C43:C45"/>
    <mergeCell ref="C46:C47"/>
    <mergeCell ref="B5:K6"/>
  </mergeCells>
  <pageMargins left="0.393055555555556" right="0.314583333333333" top="0.550694444444444" bottom="0.432638888888889" header="0.5" footer="0.5"/>
  <pageSetup paperSize="9" scale="9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B9" sqref="B9:K9"/>
    </sheetView>
  </sheetViews>
  <sheetFormatPr defaultColWidth="8.875" defaultRowHeight="14.25"/>
  <cols>
    <col min="1" max="1" width="9.88333333333333" style="6" customWidth="1"/>
    <col min="2" max="2" width="7.05" style="1" customWidth="1"/>
    <col min="3" max="3" width="9.125" style="1" customWidth="1"/>
    <col min="4" max="4" width="23.375" style="1" customWidth="1"/>
    <col min="5" max="7" width="5.5"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1" customFormat="1" ht="28" customHeight="1" spans="1:11">
      <c r="A4" s="10" t="s">
        <v>457</v>
      </c>
      <c r="B4" s="11" t="s">
        <v>886</v>
      </c>
      <c r="C4" s="12"/>
      <c r="D4" s="12"/>
      <c r="E4" s="12"/>
      <c r="F4" s="12"/>
      <c r="G4" s="12"/>
      <c r="H4" s="12"/>
      <c r="I4" s="12"/>
      <c r="J4" s="12"/>
      <c r="K4" s="24"/>
    </row>
    <row r="5" s="1" customFormat="1" ht="28" customHeight="1" spans="1:11">
      <c r="A5" s="10" t="s">
        <v>458</v>
      </c>
      <c r="B5" s="13" t="s">
        <v>484</v>
      </c>
      <c r="C5" s="14"/>
      <c r="D5" s="14"/>
      <c r="E5" s="14"/>
      <c r="F5" s="14"/>
      <c r="G5" s="14"/>
      <c r="H5" s="14"/>
      <c r="I5" s="14"/>
      <c r="J5" s="14"/>
      <c r="K5" s="33"/>
    </row>
    <row r="6" s="1" customFormat="1" ht="28" customHeight="1" spans="1:11">
      <c r="A6" s="10"/>
      <c r="B6" s="15"/>
      <c r="C6" s="16"/>
      <c r="D6" s="16"/>
      <c r="E6" s="16"/>
      <c r="F6" s="16"/>
      <c r="G6" s="16"/>
      <c r="H6" s="16"/>
      <c r="I6" s="16"/>
      <c r="J6" s="16"/>
      <c r="K6" s="34"/>
    </row>
    <row r="7" s="1" customFormat="1" ht="28" customHeight="1" spans="1:11">
      <c r="A7" s="10" t="s">
        <v>460</v>
      </c>
      <c r="B7" s="10" t="s">
        <v>485</v>
      </c>
      <c r="C7" s="10"/>
      <c r="D7" s="10" t="s">
        <v>462</v>
      </c>
      <c r="E7" s="10"/>
      <c r="F7" s="11" t="s">
        <v>614</v>
      </c>
      <c r="G7" s="12"/>
      <c r="H7" s="10" t="s">
        <v>463</v>
      </c>
      <c r="I7" s="10"/>
      <c r="J7" s="11" t="s">
        <v>615</v>
      </c>
      <c r="K7" s="24"/>
    </row>
    <row r="8" s="1" customFormat="1" ht="28" customHeight="1" spans="1:11">
      <c r="A8" s="10" t="s">
        <v>464</v>
      </c>
      <c r="B8" s="17" t="s">
        <v>488</v>
      </c>
      <c r="C8" s="17"/>
      <c r="D8" s="17"/>
      <c r="E8" s="17"/>
      <c r="F8" s="17"/>
      <c r="G8" s="17"/>
      <c r="H8" s="17"/>
      <c r="I8" s="17"/>
      <c r="J8" s="17"/>
      <c r="K8" s="17"/>
    </row>
    <row r="9" s="1" customFormat="1" ht="45" customHeight="1" spans="1:11">
      <c r="A9" s="10" t="s">
        <v>465</v>
      </c>
      <c r="B9" s="18" t="s">
        <v>887</v>
      </c>
      <c r="C9" s="18"/>
      <c r="D9" s="18"/>
      <c r="E9" s="18"/>
      <c r="F9" s="18"/>
      <c r="G9" s="18"/>
      <c r="H9" s="18"/>
      <c r="I9" s="18"/>
      <c r="J9" s="18"/>
      <c r="K9" s="18"/>
    </row>
    <row r="10" s="1" customFormat="1" ht="42" customHeight="1" spans="1:15">
      <c r="A10" s="10" t="s">
        <v>466</v>
      </c>
      <c r="B10" s="10" t="s">
        <v>467</v>
      </c>
      <c r="C10" s="10"/>
      <c r="D10" s="17" t="s">
        <v>888</v>
      </c>
      <c r="E10" s="17"/>
      <c r="F10" s="17"/>
      <c r="G10" s="17"/>
      <c r="H10" s="17"/>
      <c r="I10" s="17"/>
      <c r="J10" s="17"/>
      <c r="K10" s="17"/>
      <c r="O10" s="44"/>
    </row>
    <row r="11" s="1" customFormat="1" ht="40" customHeight="1" spans="1:11">
      <c r="A11" s="10"/>
      <c r="B11" s="10" t="s">
        <v>468</v>
      </c>
      <c r="C11" s="10"/>
      <c r="D11" s="19" t="s">
        <v>887</v>
      </c>
      <c r="E11" s="19"/>
      <c r="F11" s="20"/>
      <c r="G11" s="20"/>
      <c r="H11" s="20"/>
      <c r="I11" s="20"/>
      <c r="J11" s="20"/>
      <c r="K11" s="20"/>
    </row>
    <row r="12" s="1" customFormat="1" ht="28" customHeight="1" spans="1:11">
      <c r="A12" s="21" t="s">
        <v>469</v>
      </c>
      <c r="B12" s="22" t="s">
        <v>554</v>
      </c>
      <c r="C12" s="23"/>
      <c r="D12" s="10" t="s">
        <v>57</v>
      </c>
      <c r="E12" s="10"/>
      <c r="F12" s="12" t="s">
        <v>471</v>
      </c>
      <c r="G12" s="12"/>
      <c r="H12" s="24"/>
      <c r="I12" s="11" t="s">
        <v>472</v>
      </c>
      <c r="J12" s="12"/>
      <c r="K12" s="24"/>
    </row>
    <row r="13" s="1" customFormat="1" ht="28" customHeight="1" spans="1:11">
      <c r="A13" s="25"/>
      <c r="B13" s="20" t="s">
        <v>426</v>
      </c>
      <c r="C13" s="20"/>
      <c r="D13" s="26" t="s">
        <v>717</v>
      </c>
      <c r="E13" s="27"/>
      <c r="F13" s="11" t="s">
        <v>717</v>
      </c>
      <c r="G13" s="12"/>
      <c r="H13" s="24"/>
      <c r="I13" s="11" t="s">
        <v>494</v>
      </c>
      <c r="J13" s="12"/>
      <c r="K13" s="24"/>
    </row>
    <row r="14" s="1" customFormat="1" ht="28" customHeight="1" spans="1:11">
      <c r="A14" s="25"/>
      <c r="B14" s="20" t="s">
        <v>427</v>
      </c>
      <c r="C14" s="20"/>
      <c r="D14" s="26" t="s">
        <v>717</v>
      </c>
      <c r="E14" s="27"/>
      <c r="F14" s="11" t="s">
        <v>717</v>
      </c>
      <c r="G14" s="12"/>
      <c r="H14" s="24"/>
      <c r="I14" s="11" t="s">
        <v>494</v>
      </c>
      <c r="J14" s="12"/>
      <c r="K14" s="24"/>
    </row>
    <row r="15" s="1" customFormat="1" ht="28" customHeight="1" spans="1:11">
      <c r="A15" s="25"/>
      <c r="B15" s="28" t="s">
        <v>428</v>
      </c>
      <c r="C15" s="29"/>
      <c r="D15" s="26" t="s">
        <v>494</v>
      </c>
      <c r="E15" s="27"/>
      <c r="F15" s="11" t="s">
        <v>494</v>
      </c>
      <c r="G15" s="12"/>
      <c r="H15" s="24"/>
      <c r="I15" s="11" t="s">
        <v>494</v>
      </c>
      <c r="J15" s="12"/>
      <c r="K15" s="24"/>
    </row>
    <row r="16" s="1" customFormat="1" ht="28" customHeight="1" spans="1:11">
      <c r="A16" s="25"/>
      <c r="B16" s="20" t="s">
        <v>473</v>
      </c>
      <c r="C16" s="20"/>
      <c r="D16" s="26" t="s">
        <v>494</v>
      </c>
      <c r="E16" s="27"/>
      <c r="F16" s="11" t="s">
        <v>494</v>
      </c>
      <c r="G16" s="12"/>
      <c r="H16" s="24"/>
      <c r="I16" s="11" t="s">
        <v>494</v>
      </c>
      <c r="J16" s="12"/>
      <c r="K16" s="24"/>
    </row>
    <row r="17" s="1" customFormat="1" ht="28" customHeight="1" spans="1:11">
      <c r="A17" s="25"/>
      <c r="B17" s="28" t="s">
        <v>474</v>
      </c>
      <c r="C17" s="29"/>
      <c r="D17" s="26" t="s">
        <v>494</v>
      </c>
      <c r="E17" s="27"/>
      <c r="F17" s="11" t="s">
        <v>494</v>
      </c>
      <c r="G17" s="12"/>
      <c r="H17" s="24"/>
      <c r="I17" s="11" t="s">
        <v>494</v>
      </c>
      <c r="J17" s="12"/>
      <c r="K17" s="24"/>
    </row>
    <row r="18" s="1" customFormat="1" ht="28" customHeight="1" spans="1:11">
      <c r="A18" s="25"/>
      <c r="B18" s="20" t="s">
        <v>475</v>
      </c>
      <c r="C18" s="20"/>
      <c r="D18" s="26" t="s">
        <v>494</v>
      </c>
      <c r="E18" s="27"/>
      <c r="F18" s="11" t="s">
        <v>494</v>
      </c>
      <c r="G18" s="12"/>
      <c r="H18" s="24"/>
      <c r="I18" s="11" t="s">
        <v>494</v>
      </c>
      <c r="J18" s="12"/>
      <c r="K18" s="24"/>
    </row>
    <row r="19" s="1" customFormat="1" ht="28" customHeight="1" spans="1:11">
      <c r="A19" s="25"/>
      <c r="B19" s="28" t="s">
        <v>476</v>
      </c>
      <c r="C19" s="29"/>
      <c r="D19" s="26" t="s">
        <v>494</v>
      </c>
      <c r="E19" s="27"/>
      <c r="F19" s="11" t="s">
        <v>494</v>
      </c>
      <c r="G19" s="12"/>
      <c r="H19" s="24"/>
      <c r="I19" s="11" t="s">
        <v>494</v>
      </c>
      <c r="J19" s="12"/>
      <c r="K19" s="24"/>
    </row>
    <row r="20" s="1" customFormat="1" ht="28" customHeight="1" spans="1:11">
      <c r="A20" s="25"/>
      <c r="B20" s="28" t="s">
        <v>477</v>
      </c>
      <c r="C20" s="29"/>
      <c r="D20" s="26" t="s">
        <v>494</v>
      </c>
      <c r="E20" s="27"/>
      <c r="F20" s="11" t="s">
        <v>494</v>
      </c>
      <c r="G20" s="12"/>
      <c r="H20" s="24"/>
      <c r="I20" s="11" t="s">
        <v>494</v>
      </c>
      <c r="J20" s="12"/>
      <c r="K20" s="24"/>
    </row>
    <row r="21" s="1" customFormat="1" ht="28" customHeight="1" spans="1:11">
      <c r="A21" s="30"/>
      <c r="B21" s="28" t="s">
        <v>478</v>
      </c>
      <c r="C21" s="29"/>
      <c r="D21" s="26" t="s">
        <v>494</v>
      </c>
      <c r="E21" s="27"/>
      <c r="F21" s="11" t="s">
        <v>494</v>
      </c>
      <c r="G21" s="12"/>
      <c r="H21" s="24"/>
      <c r="I21" s="11" t="s">
        <v>494</v>
      </c>
      <c r="J21" s="12"/>
      <c r="K21" s="24"/>
    </row>
    <row r="22" s="1" customFormat="1" ht="42" customHeight="1" spans="1:11">
      <c r="A22" s="10" t="s">
        <v>479</v>
      </c>
      <c r="B22" s="28" t="s">
        <v>889</v>
      </c>
      <c r="C22" s="31"/>
      <c r="D22" s="31"/>
      <c r="E22" s="31"/>
      <c r="F22" s="31"/>
      <c r="G22" s="31"/>
      <c r="H22" s="31"/>
      <c r="I22" s="31"/>
      <c r="J22" s="31"/>
      <c r="K22" s="29"/>
    </row>
    <row r="23" s="43" customFormat="1" ht="28" customHeight="1" spans="1:11">
      <c r="A23" s="21" t="s">
        <v>480</v>
      </c>
      <c r="B23" s="10" t="s">
        <v>435</v>
      </c>
      <c r="C23" s="10" t="s">
        <v>436</v>
      </c>
      <c r="D23" s="10" t="s">
        <v>437</v>
      </c>
      <c r="E23" s="11" t="s">
        <v>438</v>
      </c>
      <c r="F23" s="12"/>
      <c r="G23" s="24"/>
      <c r="H23" s="11" t="s">
        <v>481</v>
      </c>
      <c r="I23" s="24"/>
      <c r="J23" s="11" t="s">
        <v>439</v>
      </c>
      <c r="K23" s="24"/>
    </row>
    <row r="24" s="1" customFormat="1" ht="28" customHeight="1" spans="1:11">
      <c r="A24" s="30"/>
      <c r="B24" s="21" t="s">
        <v>440</v>
      </c>
      <c r="C24" s="10" t="s">
        <v>441</v>
      </c>
      <c r="D24" s="10" t="s">
        <v>890</v>
      </c>
      <c r="E24" s="11" t="s">
        <v>625</v>
      </c>
      <c r="F24" s="12"/>
      <c r="G24" s="12"/>
      <c r="H24" s="11" t="s">
        <v>891</v>
      </c>
      <c r="I24" s="24"/>
      <c r="J24" s="36" t="s">
        <v>891</v>
      </c>
      <c r="K24" s="37"/>
    </row>
    <row r="25" s="5" customFormat="1" ht="28" customHeight="1" spans="1:249">
      <c r="A25" s="30"/>
      <c r="B25" s="21"/>
      <c r="C25" s="10"/>
      <c r="D25" s="10" t="s">
        <v>892</v>
      </c>
      <c r="E25" s="11" t="s">
        <v>625</v>
      </c>
      <c r="F25" s="12"/>
      <c r="G25" s="12"/>
      <c r="H25" s="11" t="s">
        <v>706</v>
      </c>
      <c r="I25" s="24"/>
      <c r="J25" s="36" t="s">
        <v>706</v>
      </c>
      <c r="K25" s="37"/>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row>
    <row r="26" s="5" customFormat="1" ht="28" customHeight="1" spans="1:249">
      <c r="A26" s="30"/>
      <c r="B26" s="21"/>
      <c r="C26" s="10"/>
      <c r="D26" s="10" t="s">
        <v>893</v>
      </c>
      <c r="E26" s="11" t="s">
        <v>625</v>
      </c>
      <c r="F26" s="12"/>
      <c r="G26" s="12"/>
      <c r="H26" s="11" t="s">
        <v>894</v>
      </c>
      <c r="I26" s="24"/>
      <c r="J26" s="36" t="s">
        <v>894</v>
      </c>
      <c r="K26" s="3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row>
    <row r="27" s="5" customFormat="1" ht="28" customHeight="1" spans="1:249">
      <c r="A27" s="30"/>
      <c r="B27" s="21"/>
      <c r="C27" s="10" t="s">
        <v>442</v>
      </c>
      <c r="D27" s="10" t="s">
        <v>501</v>
      </c>
      <c r="E27" s="11" t="s">
        <v>502</v>
      </c>
      <c r="F27" s="12"/>
      <c r="G27" s="12"/>
      <c r="H27" s="11" t="s">
        <v>503</v>
      </c>
      <c r="I27" s="24"/>
      <c r="J27" s="36" t="s">
        <v>503</v>
      </c>
      <c r="K27" s="37"/>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row>
    <row r="28" s="5" customFormat="1" ht="28" customHeight="1" spans="1:249">
      <c r="A28" s="30"/>
      <c r="B28" s="21"/>
      <c r="C28" s="10" t="s">
        <v>443</v>
      </c>
      <c r="D28" s="10" t="s">
        <v>504</v>
      </c>
      <c r="E28" s="11" t="s">
        <v>505</v>
      </c>
      <c r="F28" s="12"/>
      <c r="G28" s="12"/>
      <c r="H28" s="11" t="s">
        <v>503</v>
      </c>
      <c r="I28" s="24"/>
      <c r="J28" s="36" t="s">
        <v>503</v>
      </c>
      <c r="K28" s="37"/>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row>
    <row r="29" s="5" customFormat="1" ht="28" customHeight="1" spans="1:249">
      <c r="A29" s="30"/>
      <c r="B29" s="21"/>
      <c r="C29" s="10" t="s">
        <v>444</v>
      </c>
      <c r="D29" s="10" t="s">
        <v>886</v>
      </c>
      <c r="E29" s="11" t="s">
        <v>506</v>
      </c>
      <c r="F29" s="12"/>
      <c r="G29" s="12"/>
      <c r="H29" s="11" t="s">
        <v>724</v>
      </c>
      <c r="I29" s="24"/>
      <c r="J29" s="36" t="s">
        <v>725</v>
      </c>
      <c r="K29" s="37"/>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row>
    <row r="30" s="5" customFormat="1" ht="28" customHeight="1" spans="1:249">
      <c r="A30" s="30"/>
      <c r="B30" s="21" t="s">
        <v>445</v>
      </c>
      <c r="C30" s="10" t="s">
        <v>446</v>
      </c>
      <c r="D30" s="10" t="s">
        <v>692</v>
      </c>
      <c r="E30" s="11" t="s">
        <v>509</v>
      </c>
      <c r="F30" s="12"/>
      <c r="G30" s="12"/>
      <c r="H30" s="11" t="s">
        <v>503</v>
      </c>
      <c r="I30" s="24"/>
      <c r="J30" s="36" t="s">
        <v>503</v>
      </c>
      <c r="K30" s="37"/>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row>
    <row r="31" s="5" customFormat="1" ht="28" customHeight="1" spans="1:249">
      <c r="A31" s="30"/>
      <c r="B31" s="21"/>
      <c r="C31" s="10" t="s">
        <v>449</v>
      </c>
      <c r="D31" s="10" t="s">
        <v>895</v>
      </c>
      <c r="E31" s="11" t="s">
        <v>561</v>
      </c>
      <c r="F31" s="12"/>
      <c r="G31" s="12"/>
      <c r="H31" s="11" t="s">
        <v>896</v>
      </c>
      <c r="I31" s="24"/>
      <c r="J31" s="36" t="s">
        <v>897</v>
      </c>
      <c r="K31" s="37"/>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row>
    <row r="32" s="5" customFormat="1" ht="28" customHeight="1" spans="1:249">
      <c r="A32" s="30"/>
      <c r="B32" s="21"/>
      <c r="C32" s="10"/>
      <c r="D32" s="10" t="s">
        <v>633</v>
      </c>
      <c r="E32" s="11" t="s">
        <v>652</v>
      </c>
      <c r="F32" s="12"/>
      <c r="G32" s="12"/>
      <c r="H32" s="11" t="s">
        <v>510</v>
      </c>
      <c r="I32" s="24"/>
      <c r="J32" s="36" t="s">
        <v>510</v>
      </c>
      <c r="K32" s="37"/>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row>
    <row r="33" s="5" customFormat="1" ht="28" customHeight="1" spans="1:249">
      <c r="A33" s="30"/>
      <c r="B33" s="21" t="s">
        <v>450</v>
      </c>
      <c r="C33" s="10" t="s">
        <v>451</v>
      </c>
      <c r="D33" s="10" t="s">
        <v>635</v>
      </c>
      <c r="E33" s="11" t="s">
        <v>636</v>
      </c>
      <c r="F33" s="12"/>
      <c r="G33" s="12"/>
      <c r="H33" s="11" t="s">
        <v>512</v>
      </c>
      <c r="I33" s="24"/>
      <c r="J33" s="36" t="s">
        <v>512</v>
      </c>
      <c r="K33" s="37"/>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row>
    <row r="34" s="5" customFormat="1" ht="28" customHeight="1" spans="1:249">
      <c r="A34" s="10" t="s">
        <v>452</v>
      </c>
      <c r="B34" s="17" t="s">
        <v>211</v>
      </c>
      <c r="C34" s="17"/>
      <c r="D34" s="17"/>
      <c r="E34" s="17"/>
      <c r="F34" s="17"/>
      <c r="G34" s="17"/>
      <c r="H34" s="17"/>
      <c r="I34" s="17"/>
      <c r="J34" s="17"/>
      <c r="K34" s="17"/>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row>
    <row r="35" s="5" customFormat="1" ht="28" customHeight="1" spans="1:249">
      <c r="A35" s="10" t="s">
        <v>453</v>
      </c>
      <c r="B35" s="10"/>
      <c r="C35" s="10"/>
      <c r="D35" s="10"/>
      <c r="E35" s="10"/>
      <c r="F35" s="10"/>
      <c r="G35" s="10"/>
      <c r="H35" s="10"/>
      <c r="I35" s="10"/>
      <c r="J35" s="10"/>
      <c r="K35" s="1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100">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4:C26"/>
    <mergeCell ref="C31:C32"/>
    <mergeCell ref="B5:K6"/>
  </mergeCells>
  <pageMargins left="0.314583333333333" right="0.275" top="0.550694444444444" bottom="0.550694444444444" header="0.5" footer="0.5"/>
  <pageSetup paperSize="9" scale="9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1"/>
  <sheetViews>
    <sheetView workbookViewId="0">
      <selection activeCell="B9" sqref="B9:K9"/>
    </sheetView>
  </sheetViews>
  <sheetFormatPr defaultColWidth="8.875" defaultRowHeight="14.25"/>
  <cols>
    <col min="1" max="1" width="12" style="6" customWidth="1"/>
    <col min="2" max="2" width="7.75" style="1" customWidth="1"/>
    <col min="3" max="3" width="9.625" style="1" customWidth="1"/>
    <col min="4" max="4" width="26.625" style="1" customWidth="1"/>
    <col min="5" max="7" width="5.375"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898</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486</v>
      </c>
      <c r="G7" s="12"/>
      <c r="H7" s="10" t="s">
        <v>463</v>
      </c>
      <c r="I7" s="10"/>
      <c r="J7" s="11" t="s">
        <v>487</v>
      </c>
      <c r="K7" s="24"/>
    </row>
    <row r="8" s="2" customFormat="1" ht="28" customHeight="1" spans="1:11">
      <c r="A8" s="10" t="s">
        <v>464</v>
      </c>
      <c r="B8" s="17" t="s">
        <v>488</v>
      </c>
      <c r="C8" s="17"/>
      <c r="D8" s="17"/>
      <c r="E8" s="17"/>
      <c r="F8" s="17"/>
      <c r="G8" s="17"/>
      <c r="H8" s="17"/>
      <c r="I8" s="17"/>
      <c r="J8" s="17"/>
      <c r="K8" s="17"/>
    </row>
    <row r="9" s="2" customFormat="1" ht="166" customHeight="1" spans="1:11">
      <c r="A9" s="10" t="s">
        <v>465</v>
      </c>
      <c r="B9" s="18" t="s">
        <v>899</v>
      </c>
      <c r="C9" s="18"/>
      <c r="D9" s="18"/>
      <c r="E9" s="18"/>
      <c r="F9" s="18"/>
      <c r="G9" s="18"/>
      <c r="H9" s="18"/>
      <c r="I9" s="18"/>
      <c r="J9" s="18"/>
      <c r="K9" s="18"/>
    </row>
    <row r="10" s="2" customFormat="1" ht="95" customHeight="1" spans="1:15">
      <c r="A10" s="10" t="s">
        <v>466</v>
      </c>
      <c r="B10" s="10" t="s">
        <v>467</v>
      </c>
      <c r="C10" s="10"/>
      <c r="D10" s="17" t="s">
        <v>900</v>
      </c>
      <c r="E10" s="17"/>
      <c r="F10" s="17"/>
      <c r="G10" s="17"/>
      <c r="H10" s="17"/>
      <c r="I10" s="17"/>
      <c r="J10" s="17"/>
      <c r="K10" s="17"/>
      <c r="O10" s="35"/>
    </row>
    <row r="11" s="2" customFormat="1" ht="115" customHeight="1" spans="1:11">
      <c r="A11" s="10"/>
      <c r="B11" s="10" t="s">
        <v>468</v>
      </c>
      <c r="C11" s="10"/>
      <c r="D11" s="19" t="s">
        <v>901</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902</v>
      </c>
      <c r="E13" s="27"/>
      <c r="F13" s="11" t="s">
        <v>902</v>
      </c>
      <c r="G13" s="12"/>
      <c r="H13" s="24"/>
      <c r="I13" s="11" t="s">
        <v>494</v>
      </c>
      <c r="J13" s="12"/>
      <c r="K13" s="24"/>
    </row>
    <row r="14" s="2" customFormat="1" ht="28" customHeight="1" spans="1:11">
      <c r="A14" s="25"/>
      <c r="B14" s="20" t="s">
        <v>427</v>
      </c>
      <c r="C14" s="20"/>
      <c r="D14" s="26" t="s">
        <v>902</v>
      </c>
      <c r="E14" s="27"/>
      <c r="F14" s="11" t="s">
        <v>902</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110" customHeight="1" spans="1:11">
      <c r="A22" s="10" t="s">
        <v>479</v>
      </c>
      <c r="B22" s="28" t="s">
        <v>903</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904</v>
      </c>
      <c r="E24" s="11" t="s">
        <v>625</v>
      </c>
      <c r="F24" s="12"/>
      <c r="G24" s="12"/>
      <c r="H24" s="11" t="s">
        <v>905</v>
      </c>
      <c r="I24" s="24"/>
      <c r="J24" s="36" t="s">
        <v>503</v>
      </c>
      <c r="K24" s="37"/>
    </row>
    <row r="25" s="4" customFormat="1" ht="28" customHeight="1" spans="1:249">
      <c r="A25" s="30"/>
      <c r="B25" s="21"/>
      <c r="C25" s="10"/>
      <c r="D25" s="10" t="s">
        <v>906</v>
      </c>
      <c r="E25" s="11" t="s">
        <v>907</v>
      </c>
      <c r="F25" s="12"/>
      <c r="G25" s="12"/>
      <c r="H25" s="11" t="s">
        <v>591</v>
      </c>
      <c r="I25" s="24"/>
      <c r="J25" s="36" t="s">
        <v>591</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c r="D26" s="10" t="s">
        <v>908</v>
      </c>
      <c r="E26" s="11" t="s">
        <v>625</v>
      </c>
      <c r="F26" s="12"/>
      <c r="G26" s="12"/>
      <c r="H26" s="11" t="s">
        <v>909</v>
      </c>
      <c r="I26" s="24"/>
      <c r="J26" s="36" t="s">
        <v>910</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624</v>
      </c>
      <c r="E27" s="11" t="s">
        <v>625</v>
      </c>
      <c r="F27" s="12"/>
      <c r="G27" s="12"/>
      <c r="H27" s="11" t="s">
        <v>911</v>
      </c>
      <c r="I27" s="24"/>
      <c r="J27" s="36" t="s">
        <v>912</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c r="D28" s="10" t="s">
        <v>913</v>
      </c>
      <c r="E28" s="11" t="s">
        <v>625</v>
      </c>
      <c r="F28" s="12"/>
      <c r="G28" s="12"/>
      <c r="H28" s="11" t="s">
        <v>847</v>
      </c>
      <c r="I28" s="24"/>
      <c r="J28" s="36" t="s">
        <v>848</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c r="D29" s="10" t="s">
        <v>914</v>
      </c>
      <c r="E29" s="11" t="s">
        <v>625</v>
      </c>
      <c r="F29" s="12"/>
      <c r="G29" s="12"/>
      <c r="H29" s="11" t="s">
        <v>915</v>
      </c>
      <c r="I29" s="24"/>
      <c r="J29" s="36" t="s">
        <v>916</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c r="D30" s="10" t="s">
        <v>917</v>
      </c>
      <c r="E30" s="11" t="s">
        <v>625</v>
      </c>
      <c r="F30" s="12"/>
      <c r="G30" s="12"/>
      <c r="H30" s="11" t="s">
        <v>918</v>
      </c>
      <c r="I30" s="24"/>
      <c r="J30" s="36" t="s">
        <v>918</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442</v>
      </c>
      <c r="D31" s="10" t="s">
        <v>501</v>
      </c>
      <c r="E31" s="11" t="s">
        <v>502</v>
      </c>
      <c r="F31" s="12"/>
      <c r="G31" s="12"/>
      <c r="H31" s="11" t="s">
        <v>503</v>
      </c>
      <c r="I31" s="24"/>
      <c r="J31" s="36" t="s">
        <v>503</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443</v>
      </c>
      <c r="D32" s="10" t="s">
        <v>646</v>
      </c>
      <c r="E32" s="11" t="s">
        <v>647</v>
      </c>
      <c r="F32" s="12"/>
      <c r="G32" s="12"/>
      <c r="H32" s="11" t="s">
        <v>503</v>
      </c>
      <c r="I32" s="24"/>
      <c r="J32" s="36" t="s">
        <v>503</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c r="C33" s="10" t="s">
        <v>444</v>
      </c>
      <c r="D33" s="10" t="s">
        <v>919</v>
      </c>
      <c r="E33" s="11" t="s">
        <v>506</v>
      </c>
      <c r="F33" s="12"/>
      <c r="G33" s="12"/>
      <c r="H33" s="11" t="s">
        <v>866</v>
      </c>
      <c r="I33" s="24"/>
      <c r="J33" s="36" t="s">
        <v>920</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30"/>
      <c r="B34" s="21"/>
      <c r="C34" s="10"/>
      <c r="D34" s="10" t="s">
        <v>921</v>
      </c>
      <c r="E34" s="11" t="s">
        <v>506</v>
      </c>
      <c r="F34" s="12"/>
      <c r="G34" s="12"/>
      <c r="H34" s="11" t="s">
        <v>922</v>
      </c>
      <c r="I34" s="24"/>
      <c r="J34" s="36" t="s">
        <v>923</v>
      </c>
      <c r="K34" s="3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30"/>
      <c r="B35" s="21"/>
      <c r="C35" s="10"/>
      <c r="D35" s="10" t="s">
        <v>924</v>
      </c>
      <c r="E35" s="11" t="s">
        <v>506</v>
      </c>
      <c r="F35" s="12"/>
      <c r="G35" s="12"/>
      <c r="H35" s="11" t="s">
        <v>863</v>
      </c>
      <c r="I35" s="24"/>
      <c r="J35" s="36" t="s">
        <v>925</v>
      </c>
      <c r="K35" s="37"/>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4" customFormat="1" ht="28" customHeight="1" spans="1:249">
      <c r="A36" s="30"/>
      <c r="B36" s="21"/>
      <c r="C36" s="10"/>
      <c r="D36" s="10" t="s">
        <v>926</v>
      </c>
      <c r="E36" s="11" t="s">
        <v>506</v>
      </c>
      <c r="F36" s="12"/>
      <c r="G36" s="12"/>
      <c r="H36" s="11" t="s">
        <v>927</v>
      </c>
      <c r="I36" s="24"/>
      <c r="J36" s="36" t="s">
        <v>928</v>
      </c>
      <c r="K36" s="37"/>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row>
    <row r="37" s="4" customFormat="1" ht="28" customHeight="1" spans="1:249">
      <c r="A37" s="30"/>
      <c r="B37" s="21"/>
      <c r="C37" s="10"/>
      <c r="D37" s="10" t="s">
        <v>929</v>
      </c>
      <c r="E37" s="11" t="s">
        <v>506</v>
      </c>
      <c r="F37" s="12"/>
      <c r="G37" s="12"/>
      <c r="H37" s="11" t="s">
        <v>862</v>
      </c>
      <c r="I37" s="24"/>
      <c r="J37" s="36" t="s">
        <v>863</v>
      </c>
      <c r="K37" s="37"/>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row>
    <row r="38" s="4" customFormat="1" ht="28" customHeight="1" spans="1:249">
      <c r="A38" s="30"/>
      <c r="B38" s="21"/>
      <c r="C38" s="10"/>
      <c r="D38" s="10" t="s">
        <v>930</v>
      </c>
      <c r="E38" s="11" t="s">
        <v>506</v>
      </c>
      <c r="F38" s="12"/>
      <c r="G38" s="12"/>
      <c r="H38" s="11" t="s">
        <v>931</v>
      </c>
      <c r="I38" s="24"/>
      <c r="J38" s="36" t="s">
        <v>862</v>
      </c>
      <c r="K38" s="37"/>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row>
    <row r="39" s="4" customFormat="1" ht="28" customHeight="1" spans="1:249">
      <c r="A39" s="30"/>
      <c r="B39" s="21"/>
      <c r="C39" s="10"/>
      <c r="D39" s="10" t="s">
        <v>932</v>
      </c>
      <c r="E39" s="11" t="s">
        <v>506</v>
      </c>
      <c r="F39" s="12"/>
      <c r="G39" s="12"/>
      <c r="H39" s="11" t="s">
        <v>866</v>
      </c>
      <c r="I39" s="24"/>
      <c r="J39" s="36" t="s">
        <v>920</v>
      </c>
      <c r="K39" s="37"/>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row>
    <row r="40" s="4" customFormat="1" ht="28" customHeight="1" spans="1:249">
      <c r="A40" s="30"/>
      <c r="B40" s="21"/>
      <c r="C40" s="10"/>
      <c r="D40" s="10" t="s">
        <v>933</v>
      </c>
      <c r="E40" s="11" t="s">
        <v>506</v>
      </c>
      <c r="F40" s="12"/>
      <c r="G40" s="12"/>
      <c r="H40" s="11" t="s">
        <v>866</v>
      </c>
      <c r="I40" s="24"/>
      <c r="J40" s="36" t="s">
        <v>920</v>
      </c>
      <c r="K40" s="37"/>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row>
    <row r="41" s="4" customFormat="1" ht="28" customHeight="1" spans="1:249">
      <c r="A41" s="30"/>
      <c r="B41" s="21"/>
      <c r="C41" s="10"/>
      <c r="D41" s="10" t="s">
        <v>934</v>
      </c>
      <c r="E41" s="11" t="s">
        <v>506</v>
      </c>
      <c r="F41" s="12"/>
      <c r="G41" s="12"/>
      <c r="H41" s="11" t="s">
        <v>935</v>
      </c>
      <c r="I41" s="24"/>
      <c r="J41" s="36" t="s">
        <v>936</v>
      </c>
      <c r="K41" s="37"/>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row>
    <row r="42" s="4" customFormat="1" ht="28" customHeight="1" spans="1:249">
      <c r="A42" s="30"/>
      <c r="B42" s="21"/>
      <c r="C42" s="10"/>
      <c r="D42" s="10" t="s">
        <v>937</v>
      </c>
      <c r="E42" s="11" t="s">
        <v>506</v>
      </c>
      <c r="F42" s="12"/>
      <c r="G42" s="12"/>
      <c r="H42" s="11" t="s">
        <v>938</v>
      </c>
      <c r="I42" s="24"/>
      <c r="J42" s="36" t="s">
        <v>939</v>
      </c>
      <c r="K42" s="37"/>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row>
    <row r="43" s="4" customFormat="1" ht="28" customHeight="1" spans="1:249">
      <c r="A43" s="30"/>
      <c r="B43" s="21"/>
      <c r="C43" s="10"/>
      <c r="D43" s="10" t="s">
        <v>940</v>
      </c>
      <c r="E43" s="11" t="s">
        <v>506</v>
      </c>
      <c r="F43" s="12"/>
      <c r="G43" s="12"/>
      <c r="H43" s="11" t="s">
        <v>931</v>
      </c>
      <c r="I43" s="24"/>
      <c r="J43" s="36" t="s">
        <v>862</v>
      </c>
      <c r="K43" s="37"/>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row>
    <row r="44" s="4" customFormat="1" ht="28" customHeight="1" spans="1:249">
      <c r="A44" s="30"/>
      <c r="B44" s="21"/>
      <c r="C44" s="10"/>
      <c r="D44" s="10" t="s">
        <v>941</v>
      </c>
      <c r="E44" s="11" t="s">
        <v>506</v>
      </c>
      <c r="F44" s="12"/>
      <c r="G44" s="12"/>
      <c r="H44" s="11" t="s">
        <v>931</v>
      </c>
      <c r="I44" s="24"/>
      <c r="J44" s="36" t="s">
        <v>862</v>
      </c>
      <c r="K44" s="37"/>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row>
    <row r="45" s="4" customFormat="1" ht="28" customHeight="1" spans="1:249">
      <c r="A45" s="30"/>
      <c r="B45" s="21"/>
      <c r="C45" s="10"/>
      <c r="D45" s="10" t="s">
        <v>942</v>
      </c>
      <c r="E45" s="11" t="s">
        <v>506</v>
      </c>
      <c r="F45" s="12"/>
      <c r="G45" s="12"/>
      <c r="H45" s="11" t="s">
        <v>943</v>
      </c>
      <c r="I45" s="24"/>
      <c r="J45" s="36" t="s">
        <v>944</v>
      </c>
      <c r="K45" s="37"/>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row>
    <row r="46" s="4" customFormat="1" ht="28" customHeight="1" spans="1:249">
      <c r="A46" s="30"/>
      <c r="B46" s="21"/>
      <c r="C46" s="10"/>
      <c r="D46" s="10" t="s">
        <v>945</v>
      </c>
      <c r="E46" s="11" t="s">
        <v>506</v>
      </c>
      <c r="F46" s="12"/>
      <c r="G46" s="12"/>
      <c r="H46" s="11" t="s">
        <v>946</v>
      </c>
      <c r="I46" s="24"/>
      <c r="J46" s="36" t="s">
        <v>947</v>
      </c>
      <c r="K46" s="37"/>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row>
    <row r="47" s="4" customFormat="1" ht="28" customHeight="1" spans="1:249">
      <c r="A47" s="30"/>
      <c r="B47" s="21"/>
      <c r="C47" s="10"/>
      <c r="D47" s="10" t="s">
        <v>948</v>
      </c>
      <c r="E47" s="11" t="s">
        <v>506</v>
      </c>
      <c r="F47" s="12"/>
      <c r="G47" s="12"/>
      <c r="H47" s="11" t="s">
        <v>949</v>
      </c>
      <c r="I47" s="24"/>
      <c r="J47" s="36" t="s">
        <v>950</v>
      </c>
      <c r="K47" s="37"/>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row>
    <row r="48" s="4" customFormat="1" ht="28" customHeight="1" spans="1:249">
      <c r="A48" s="30"/>
      <c r="B48" s="21" t="s">
        <v>445</v>
      </c>
      <c r="C48" s="10" t="s">
        <v>446</v>
      </c>
      <c r="D48" s="10" t="s">
        <v>951</v>
      </c>
      <c r="E48" s="11" t="s">
        <v>625</v>
      </c>
      <c r="F48" s="12"/>
      <c r="G48" s="12"/>
      <c r="H48" s="11" t="s">
        <v>544</v>
      </c>
      <c r="I48" s="24"/>
      <c r="J48" s="36" t="s">
        <v>544</v>
      </c>
      <c r="K48" s="37"/>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row>
    <row r="49" s="4" customFormat="1" ht="28" customHeight="1" spans="1:249">
      <c r="A49" s="30"/>
      <c r="B49" s="21"/>
      <c r="C49" s="10"/>
      <c r="D49" s="10" t="s">
        <v>952</v>
      </c>
      <c r="E49" s="11" t="s">
        <v>625</v>
      </c>
      <c r="F49" s="12"/>
      <c r="G49" s="12"/>
      <c r="H49" s="11" t="s">
        <v>953</v>
      </c>
      <c r="I49" s="24"/>
      <c r="J49" s="36" t="s">
        <v>630</v>
      </c>
      <c r="K49" s="37"/>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row>
    <row r="50" s="4" customFormat="1" ht="28" customHeight="1" spans="1:249">
      <c r="A50" s="30"/>
      <c r="B50" s="21"/>
      <c r="C50" s="10"/>
      <c r="D50" s="10" t="s">
        <v>954</v>
      </c>
      <c r="E50" s="11" t="s">
        <v>625</v>
      </c>
      <c r="F50" s="12"/>
      <c r="G50" s="12"/>
      <c r="H50" s="11" t="s">
        <v>905</v>
      </c>
      <c r="I50" s="24"/>
      <c r="J50" s="36" t="s">
        <v>503</v>
      </c>
      <c r="K50" s="37"/>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row>
    <row r="51" s="4" customFormat="1" ht="28" customHeight="1" spans="1:249">
      <c r="A51" s="30"/>
      <c r="B51" s="21"/>
      <c r="C51" s="10"/>
      <c r="D51" s="10" t="s">
        <v>955</v>
      </c>
      <c r="E51" s="11" t="s">
        <v>625</v>
      </c>
      <c r="F51" s="12"/>
      <c r="G51" s="12"/>
      <c r="H51" s="11" t="s">
        <v>503</v>
      </c>
      <c r="I51" s="24"/>
      <c r="J51" s="36" t="s">
        <v>503</v>
      </c>
      <c r="K51" s="37"/>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row>
    <row r="52" s="4" customFormat="1" ht="28" customHeight="1" spans="1:249">
      <c r="A52" s="30"/>
      <c r="B52" s="21"/>
      <c r="C52" s="10" t="s">
        <v>447</v>
      </c>
      <c r="D52" s="10" t="s">
        <v>956</v>
      </c>
      <c r="E52" s="11" t="s">
        <v>509</v>
      </c>
      <c r="F52" s="12"/>
      <c r="G52" s="12"/>
      <c r="H52" s="11" t="s">
        <v>905</v>
      </c>
      <c r="I52" s="24"/>
      <c r="J52" s="36" t="s">
        <v>503</v>
      </c>
      <c r="K52" s="37"/>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row>
    <row r="53" s="4" customFormat="1" ht="28" customHeight="1" spans="1:249">
      <c r="A53" s="30"/>
      <c r="B53" s="21"/>
      <c r="C53" s="10"/>
      <c r="D53" s="10" t="s">
        <v>782</v>
      </c>
      <c r="E53" s="11" t="s">
        <v>509</v>
      </c>
      <c r="F53" s="12"/>
      <c r="G53" s="12"/>
      <c r="H53" s="11" t="s">
        <v>905</v>
      </c>
      <c r="I53" s="24"/>
      <c r="J53" s="36" t="s">
        <v>503</v>
      </c>
      <c r="K53" s="37"/>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row>
    <row r="54" s="4" customFormat="1" ht="28" customHeight="1" spans="1:249">
      <c r="A54" s="30"/>
      <c r="B54" s="21"/>
      <c r="C54" s="10"/>
      <c r="D54" s="10" t="s">
        <v>957</v>
      </c>
      <c r="E54" s="11" t="s">
        <v>958</v>
      </c>
      <c r="F54" s="12"/>
      <c r="G54" s="12"/>
      <c r="H54" s="11" t="s">
        <v>503</v>
      </c>
      <c r="I54" s="24"/>
      <c r="J54" s="36" t="s">
        <v>503</v>
      </c>
      <c r="K54" s="37"/>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row>
    <row r="55" s="4" customFormat="1" ht="28" customHeight="1" spans="1:249">
      <c r="A55" s="30"/>
      <c r="B55" s="21"/>
      <c r="C55" s="10" t="s">
        <v>448</v>
      </c>
      <c r="D55" s="10" t="s">
        <v>959</v>
      </c>
      <c r="E55" s="11" t="s">
        <v>561</v>
      </c>
      <c r="F55" s="12"/>
      <c r="G55" s="12"/>
      <c r="H55" s="11" t="s">
        <v>503</v>
      </c>
      <c r="I55" s="24"/>
      <c r="J55" s="36" t="s">
        <v>503</v>
      </c>
      <c r="K55" s="37"/>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row>
    <row r="56" s="4" customFormat="1" ht="28" customHeight="1" spans="1:249">
      <c r="A56" s="30"/>
      <c r="B56" s="21"/>
      <c r="C56" s="10"/>
      <c r="D56" s="10" t="s">
        <v>960</v>
      </c>
      <c r="E56" s="11" t="s">
        <v>561</v>
      </c>
      <c r="F56" s="12"/>
      <c r="G56" s="12"/>
      <c r="H56" s="11" t="s">
        <v>503</v>
      </c>
      <c r="I56" s="24"/>
      <c r="J56" s="36" t="s">
        <v>503</v>
      </c>
      <c r="K56" s="37"/>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row>
    <row r="57" s="4" customFormat="1" ht="28" customHeight="1" spans="1:249">
      <c r="A57" s="30"/>
      <c r="B57" s="21"/>
      <c r="C57" s="10"/>
      <c r="D57" s="10" t="s">
        <v>961</v>
      </c>
      <c r="E57" s="11" t="s">
        <v>561</v>
      </c>
      <c r="F57" s="12"/>
      <c r="G57" s="12"/>
      <c r="H57" s="11" t="s">
        <v>503</v>
      </c>
      <c r="I57" s="24"/>
      <c r="J57" s="36" t="s">
        <v>503</v>
      </c>
      <c r="K57" s="37"/>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row>
    <row r="58" s="4" customFormat="1" ht="28" customHeight="1" spans="1:249">
      <c r="A58" s="30"/>
      <c r="B58" s="21" t="s">
        <v>450</v>
      </c>
      <c r="C58" s="10" t="s">
        <v>451</v>
      </c>
      <c r="D58" s="10" t="s">
        <v>885</v>
      </c>
      <c r="E58" s="11" t="s">
        <v>828</v>
      </c>
      <c r="F58" s="12"/>
      <c r="G58" s="12"/>
      <c r="H58" s="11" t="s">
        <v>512</v>
      </c>
      <c r="I58" s="24"/>
      <c r="J58" s="36" t="s">
        <v>512</v>
      </c>
      <c r="K58" s="37"/>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row>
    <row r="59" s="4" customFormat="1" ht="28" customHeight="1" spans="1:249">
      <c r="A59" s="10" t="s">
        <v>452</v>
      </c>
      <c r="B59" s="17" t="s">
        <v>211</v>
      </c>
      <c r="C59" s="17"/>
      <c r="D59" s="17"/>
      <c r="E59" s="17"/>
      <c r="F59" s="17"/>
      <c r="G59" s="17"/>
      <c r="H59" s="17"/>
      <c r="I59" s="17"/>
      <c r="J59" s="17"/>
      <c r="K59" s="17"/>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row>
    <row r="60" s="4" customFormat="1" ht="28" customHeight="1" spans="1:249">
      <c r="A60" s="10" t="s">
        <v>453</v>
      </c>
      <c r="B60" s="10"/>
      <c r="C60" s="10"/>
      <c r="D60" s="10"/>
      <c r="E60" s="10"/>
      <c r="F60" s="10"/>
      <c r="G60" s="10"/>
      <c r="H60" s="10"/>
      <c r="I60" s="10"/>
      <c r="J60" s="10"/>
      <c r="K60" s="10"/>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row>
    <row r="61" s="5" customFormat="1" customHeight="1" spans="1:249">
      <c r="A61" s="32"/>
      <c r="B61" s="32"/>
      <c r="C61" s="32"/>
      <c r="D61" s="32"/>
      <c r="E61" s="32"/>
      <c r="F61" s="32"/>
      <c r="G61" s="32"/>
      <c r="H61" s="32"/>
      <c r="I61" s="32"/>
      <c r="J61" s="32"/>
      <c r="K61" s="32"/>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row>
  </sheetData>
  <mergeCells count="178">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E34:G34"/>
    <mergeCell ref="H34:I34"/>
    <mergeCell ref="J34:K34"/>
    <mergeCell ref="E35:G35"/>
    <mergeCell ref="H35:I35"/>
    <mergeCell ref="J35:K35"/>
    <mergeCell ref="E36:G36"/>
    <mergeCell ref="H36:I36"/>
    <mergeCell ref="J36:K36"/>
    <mergeCell ref="E37:G37"/>
    <mergeCell ref="H37:I37"/>
    <mergeCell ref="J37:K37"/>
    <mergeCell ref="E38:G38"/>
    <mergeCell ref="H38:I38"/>
    <mergeCell ref="J38:K38"/>
    <mergeCell ref="E39:G39"/>
    <mergeCell ref="H39:I39"/>
    <mergeCell ref="J39:K39"/>
    <mergeCell ref="E40:G40"/>
    <mergeCell ref="H40:I40"/>
    <mergeCell ref="J40:K40"/>
    <mergeCell ref="E41:G41"/>
    <mergeCell ref="H41:I41"/>
    <mergeCell ref="J41:K41"/>
    <mergeCell ref="E42:G42"/>
    <mergeCell ref="H42:I42"/>
    <mergeCell ref="J42:K42"/>
    <mergeCell ref="E43:G43"/>
    <mergeCell ref="H43:I43"/>
    <mergeCell ref="J43:K43"/>
    <mergeCell ref="E44:G44"/>
    <mergeCell ref="H44:I44"/>
    <mergeCell ref="J44:K44"/>
    <mergeCell ref="E45:G45"/>
    <mergeCell ref="H45:I45"/>
    <mergeCell ref="J45:K45"/>
    <mergeCell ref="E46:G46"/>
    <mergeCell ref="H46:I46"/>
    <mergeCell ref="J46:K46"/>
    <mergeCell ref="E47:G47"/>
    <mergeCell ref="H47:I47"/>
    <mergeCell ref="J47:K47"/>
    <mergeCell ref="E48:G48"/>
    <mergeCell ref="H48:I48"/>
    <mergeCell ref="J48:K48"/>
    <mergeCell ref="E49:G49"/>
    <mergeCell ref="H49:I49"/>
    <mergeCell ref="J49:K49"/>
    <mergeCell ref="E50:G50"/>
    <mergeCell ref="H50:I50"/>
    <mergeCell ref="J50:K50"/>
    <mergeCell ref="E51:G51"/>
    <mergeCell ref="H51:I51"/>
    <mergeCell ref="J51:K51"/>
    <mergeCell ref="E52:G52"/>
    <mergeCell ref="H52:I52"/>
    <mergeCell ref="J52:K52"/>
    <mergeCell ref="E53:G53"/>
    <mergeCell ref="H53:I53"/>
    <mergeCell ref="J53:K53"/>
    <mergeCell ref="E54:G54"/>
    <mergeCell ref="H54:I54"/>
    <mergeCell ref="J54:K54"/>
    <mergeCell ref="E55:G55"/>
    <mergeCell ref="H55:I55"/>
    <mergeCell ref="J55:K55"/>
    <mergeCell ref="E56:G56"/>
    <mergeCell ref="H56:I56"/>
    <mergeCell ref="J56:K56"/>
    <mergeCell ref="E57:G57"/>
    <mergeCell ref="H57:I57"/>
    <mergeCell ref="J57:K57"/>
    <mergeCell ref="E58:G58"/>
    <mergeCell ref="H58:I58"/>
    <mergeCell ref="J58:K58"/>
    <mergeCell ref="B59:K59"/>
    <mergeCell ref="A60:K60"/>
    <mergeCell ref="A61:K61"/>
    <mergeCell ref="A5:A6"/>
    <mergeCell ref="A10:A11"/>
    <mergeCell ref="A12:A21"/>
    <mergeCell ref="A23:A58"/>
    <mergeCell ref="B24:B47"/>
    <mergeCell ref="B48:B57"/>
    <mergeCell ref="C24:C30"/>
    <mergeCell ref="C33:C47"/>
    <mergeCell ref="C48:C51"/>
    <mergeCell ref="C52:C54"/>
    <mergeCell ref="C55:C57"/>
    <mergeCell ref="B5:K6"/>
  </mergeCells>
  <pageMargins left="0.354166666666667" right="0.275" top="0.590277777777778" bottom="0.511805555555556" header="0.5" footer="0.5"/>
  <pageSetup paperSize="9" scale="9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2"/>
  <sheetViews>
    <sheetView workbookViewId="0">
      <selection activeCell="L10" sqref="L10"/>
    </sheetView>
  </sheetViews>
  <sheetFormatPr defaultColWidth="8.875" defaultRowHeight="14.25"/>
  <cols>
    <col min="1" max="1" width="10.625" style="6" customWidth="1"/>
    <col min="2" max="2" width="8.625" style="1" customWidth="1"/>
    <col min="3" max="3" width="9.75" style="1" customWidth="1"/>
    <col min="4" max="4" width="28.25" style="1" customWidth="1"/>
    <col min="5" max="7" width="5.75" style="1" customWidth="1"/>
    <col min="8" max="9" width="6.25" style="1" customWidth="1"/>
    <col min="10" max="11" width="6.37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962</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486</v>
      </c>
      <c r="G7" s="12"/>
      <c r="H7" s="10" t="s">
        <v>463</v>
      </c>
      <c r="I7" s="10"/>
      <c r="J7" s="11" t="s">
        <v>487</v>
      </c>
      <c r="K7" s="24"/>
    </row>
    <row r="8" s="2" customFormat="1" ht="28" customHeight="1" spans="1:11">
      <c r="A8" s="10" t="s">
        <v>464</v>
      </c>
      <c r="B8" s="17" t="s">
        <v>488</v>
      </c>
      <c r="C8" s="17"/>
      <c r="D8" s="17"/>
      <c r="E8" s="17"/>
      <c r="F8" s="17"/>
      <c r="G8" s="17"/>
      <c r="H8" s="17"/>
      <c r="I8" s="17"/>
      <c r="J8" s="17"/>
      <c r="K8" s="17"/>
    </row>
    <row r="9" s="2" customFormat="1" ht="66" customHeight="1" spans="1:11">
      <c r="A9" s="10" t="s">
        <v>465</v>
      </c>
      <c r="B9" s="18" t="s">
        <v>963</v>
      </c>
      <c r="C9" s="18"/>
      <c r="D9" s="18"/>
      <c r="E9" s="18"/>
      <c r="F9" s="18"/>
      <c r="G9" s="18"/>
      <c r="H9" s="18"/>
      <c r="I9" s="18"/>
      <c r="J9" s="18"/>
      <c r="K9" s="18"/>
    </row>
    <row r="10" s="2" customFormat="1" ht="59" customHeight="1" spans="1:15">
      <c r="A10" s="10" t="s">
        <v>466</v>
      </c>
      <c r="B10" s="10" t="s">
        <v>467</v>
      </c>
      <c r="C10" s="10"/>
      <c r="D10" s="17" t="s">
        <v>964</v>
      </c>
      <c r="E10" s="17"/>
      <c r="F10" s="17"/>
      <c r="G10" s="17"/>
      <c r="H10" s="17"/>
      <c r="I10" s="17"/>
      <c r="J10" s="17"/>
      <c r="K10" s="17"/>
      <c r="O10" s="35"/>
    </row>
    <row r="11" s="2" customFormat="1" ht="59" customHeight="1" spans="1:11">
      <c r="A11" s="10"/>
      <c r="B11" s="10" t="s">
        <v>468</v>
      </c>
      <c r="C11" s="10"/>
      <c r="D11" s="19" t="s">
        <v>965</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966</v>
      </c>
      <c r="E13" s="27"/>
      <c r="F13" s="11" t="s">
        <v>966</v>
      </c>
      <c r="G13" s="12"/>
      <c r="H13" s="24"/>
      <c r="I13" s="11" t="s">
        <v>494</v>
      </c>
      <c r="J13" s="12"/>
      <c r="K13" s="24"/>
    </row>
    <row r="14" s="2" customFormat="1" ht="28" customHeight="1" spans="1:11">
      <c r="A14" s="25"/>
      <c r="B14" s="20" t="s">
        <v>427</v>
      </c>
      <c r="C14" s="20"/>
      <c r="D14" s="26" t="s">
        <v>966</v>
      </c>
      <c r="E14" s="27"/>
      <c r="F14" s="11" t="s">
        <v>966</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48" customHeight="1" spans="1:11">
      <c r="A22" s="10" t="s">
        <v>479</v>
      </c>
      <c r="B22" s="28" t="s">
        <v>967</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968</v>
      </c>
      <c r="E24" s="11" t="s">
        <v>625</v>
      </c>
      <c r="F24" s="12"/>
      <c r="G24" s="12"/>
      <c r="H24" s="11" t="s">
        <v>969</v>
      </c>
      <c r="I24" s="24"/>
      <c r="J24" s="36" t="s">
        <v>969</v>
      </c>
      <c r="K24" s="37"/>
    </row>
    <row r="25" s="4" customFormat="1" ht="28" customHeight="1" spans="1:249">
      <c r="A25" s="30"/>
      <c r="B25" s="21"/>
      <c r="C25" s="10"/>
      <c r="D25" s="10" t="s">
        <v>970</v>
      </c>
      <c r="E25" s="11" t="s">
        <v>625</v>
      </c>
      <c r="F25" s="12"/>
      <c r="G25" s="12"/>
      <c r="H25" s="11" t="s">
        <v>503</v>
      </c>
      <c r="I25" s="24"/>
      <c r="J25" s="36" t="s">
        <v>503</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c r="D26" s="10" t="s">
        <v>971</v>
      </c>
      <c r="E26" s="11" t="s">
        <v>972</v>
      </c>
      <c r="F26" s="12"/>
      <c r="G26" s="12"/>
      <c r="H26" s="11" t="s">
        <v>973</v>
      </c>
      <c r="I26" s="24"/>
      <c r="J26" s="36" t="s">
        <v>974</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t="s">
        <v>442</v>
      </c>
      <c r="D27" s="10" t="s">
        <v>501</v>
      </c>
      <c r="E27" s="11" t="s">
        <v>975</v>
      </c>
      <c r="F27" s="12"/>
      <c r="G27" s="12"/>
      <c r="H27" s="11" t="s">
        <v>503</v>
      </c>
      <c r="I27" s="24"/>
      <c r="J27" s="36" t="s">
        <v>503</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443</v>
      </c>
      <c r="D28" s="10" t="s">
        <v>646</v>
      </c>
      <c r="E28" s="11" t="s">
        <v>647</v>
      </c>
      <c r="F28" s="12"/>
      <c r="G28" s="12"/>
      <c r="H28" s="11" t="s">
        <v>503</v>
      </c>
      <c r="I28" s="24"/>
      <c r="J28" s="36" t="s">
        <v>503</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45" customHeight="1" spans="1:249">
      <c r="A29" s="30"/>
      <c r="B29" s="21"/>
      <c r="C29" s="10" t="s">
        <v>444</v>
      </c>
      <c r="D29" s="10" t="s">
        <v>976</v>
      </c>
      <c r="E29" s="11" t="s">
        <v>506</v>
      </c>
      <c r="F29" s="12"/>
      <c r="G29" s="12"/>
      <c r="H29" s="11" t="s">
        <v>977</v>
      </c>
      <c r="I29" s="24"/>
      <c r="J29" s="36" t="s">
        <v>978</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33" customHeight="1" spans="1:249">
      <c r="A30" s="30"/>
      <c r="B30" s="21"/>
      <c r="C30" s="10"/>
      <c r="D30" s="10" t="s">
        <v>979</v>
      </c>
      <c r="E30" s="11" t="s">
        <v>506</v>
      </c>
      <c r="F30" s="12"/>
      <c r="G30" s="12"/>
      <c r="H30" s="11" t="s">
        <v>980</v>
      </c>
      <c r="I30" s="24"/>
      <c r="J30" s="36" t="s">
        <v>981</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c r="D31" s="10" t="s">
        <v>982</v>
      </c>
      <c r="E31" s="11" t="s">
        <v>506</v>
      </c>
      <c r="F31" s="12"/>
      <c r="G31" s="12"/>
      <c r="H31" s="11" t="s">
        <v>804</v>
      </c>
      <c r="I31" s="24"/>
      <c r="J31" s="36" t="s">
        <v>805</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c r="D32" s="10" t="s">
        <v>983</v>
      </c>
      <c r="E32" s="11" t="s">
        <v>506</v>
      </c>
      <c r="F32" s="12"/>
      <c r="G32" s="12"/>
      <c r="H32" s="11" t="s">
        <v>984</v>
      </c>
      <c r="I32" s="24"/>
      <c r="J32" s="36" t="s">
        <v>985</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c r="C33" s="10"/>
      <c r="D33" s="10" t="s">
        <v>986</v>
      </c>
      <c r="E33" s="11" t="s">
        <v>506</v>
      </c>
      <c r="F33" s="12"/>
      <c r="G33" s="12"/>
      <c r="H33" s="11" t="s">
        <v>987</v>
      </c>
      <c r="I33" s="24"/>
      <c r="J33" s="36" t="s">
        <v>980</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30"/>
      <c r="B34" s="21"/>
      <c r="C34" s="10"/>
      <c r="D34" s="10" t="s">
        <v>988</v>
      </c>
      <c r="E34" s="11" t="s">
        <v>506</v>
      </c>
      <c r="F34" s="12"/>
      <c r="G34" s="12"/>
      <c r="H34" s="11" t="s">
        <v>989</v>
      </c>
      <c r="I34" s="24"/>
      <c r="J34" s="36" t="s">
        <v>990</v>
      </c>
      <c r="K34" s="3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30"/>
      <c r="B35" s="21"/>
      <c r="C35" s="10"/>
      <c r="D35" s="10" t="s">
        <v>991</v>
      </c>
      <c r="E35" s="11" t="s">
        <v>506</v>
      </c>
      <c r="F35" s="12"/>
      <c r="G35" s="12"/>
      <c r="H35" s="11" t="s">
        <v>992</v>
      </c>
      <c r="I35" s="24"/>
      <c r="J35" s="36" t="s">
        <v>993</v>
      </c>
      <c r="K35" s="37"/>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4" customFormat="1" ht="28" customHeight="1" spans="1:249">
      <c r="A36" s="30"/>
      <c r="B36" s="21" t="s">
        <v>445</v>
      </c>
      <c r="C36" s="10" t="s">
        <v>446</v>
      </c>
      <c r="D36" s="10" t="s">
        <v>952</v>
      </c>
      <c r="E36" s="11" t="s">
        <v>625</v>
      </c>
      <c r="F36" s="12"/>
      <c r="G36" s="12"/>
      <c r="H36" s="11" t="s">
        <v>503</v>
      </c>
      <c r="I36" s="24"/>
      <c r="J36" s="36" t="s">
        <v>503</v>
      </c>
      <c r="K36" s="37"/>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row>
    <row r="37" s="4" customFormat="1" ht="28" customHeight="1" spans="1:249">
      <c r="A37" s="30"/>
      <c r="B37" s="21"/>
      <c r="C37" s="10" t="s">
        <v>447</v>
      </c>
      <c r="D37" s="10" t="s">
        <v>994</v>
      </c>
      <c r="E37" s="11" t="s">
        <v>561</v>
      </c>
      <c r="F37" s="12"/>
      <c r="G37" s="12"/>
      <c r="H37" s="11" t="s">
        <v>995</v>
      </c>
      <c r="I37" s="24"/>
      <c r="J37" s="36" t="s">
        <v>996</v>
      </c>
      <c r="K37" s="37"/>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row>
    <row r="38" s="4" customFormat="1" ht="28" customHeight="1" spans="1:249">
      <c r="A38" s="30"/>
      <c r="B38" s="21"/>
      <c r="C38" s="10" t="s">
        <v>448</v>
      </c>
      <c r="D38" s="10" t="s">
        <v>711</v>
      </c>
      <c r="E38" s="11" t="s">
        <v>712</v>
      </c>
      <c r="F38" s="12"/>
      <c r="G38" s="12"/>
      <c r="H38" s="11" t="s">
        <v>996</v>
      </c>
      <c r="I38" s="24"/>
      <c r="J38" s="36" t="s">
        <v>510</v>
      </c>
      <c r="K38" s="37"/>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row>
    <row r="39" s="4" customFormat="1" ht="28" customHeight="1" spans="1:249">
      <c r="A39" s="30"/>
      <c r="B39" s="21" t="s">
        <v>450</v>
      </c>
      <c r="C39" s="10" t="s">
        <v>451</v>
      </c>
      <c r="D39" s="10" t="s">
        <v>885</v>
      </c>
      <c r="E39" s="11" t="s">
        <v>828</v>
      </c>
      <c r="F39" s="12"/>
      <c r="G39" s="12"/>
      <c r="H39" s="11" t="s">
        <v>512</v>
      </c>
      <c r="I39" s="24"/>
      <c r="J39" s="36" t="s">
        <v>512</v>
      </c>
      <c r="K39" s="37"/>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row>
    <row r="40" s="4" customFormat="1" ht="28" customHeight="1" spans="1:249">
      <c r="A40" s="10" t="s">
        <v>452</v>
      </c>
      <c r="B40" s="17" t="s">
        <v>211</v>
      </c>
      <c r="C40" s="17"/>
      <c r="D40" s="17"/>
      <c r="E40" s="17"/>
      <c r="F40" s="17"/>
      <c r="G40" s="17"/>
      <c r="H40" s="17"/>
      <c r="I40" s="17"/>
      <c r="J40" s="17"/>
      <c r="K40" s="17"/>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row>
    <row r="41" s="4" customFormat="1" ht="28" customHeight="1" spans="1:249">
      <c r="A41" s="10" t="s">
        <v>453</v>
      </c>
      <c r="B41" s="10"/>
      <c r="C41" s="10"/>
      <c r="D41" s="10"/>
      <c r="E41" s="10"/>
      <c r="F41" s="10"/>
      <c r="G41" s="10"/>
      <c r="H41" s="10"/>
      <c r="I41" s="10"/>
      <c r="J41" s="10"/>
      <c r="K41" s="10"/>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row>
    <row r="42" s="5" customFormat="1" customHeight="1" spans="1:249">
      <c r="A42" s="32"/>
      <c r="B42" s="32"/>
      <c r="C42" s="32"/>
      <c r="D42" s="32"/>
      <c r="E42" s="32"/>
      <c r="F42" s="32"/>
      <c r="G42" s="32"/>
      <c r="H42" s="32"/>
      <c r="I42" s="32"/>
      <c r="J42" s="32"/>
      <c r="K42" s="32"/>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row>
  </sheetData>
  <mergeCells count="118">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E34:G34"/>
    <mergeCell ref="H34:I34"/>
    <mergeCell ref="J34:K34"/>
    <mergeCell ref="E35:G35"/>
    <mergeCell ref="H35:I35"/>
    <mergeCell ref="J35:K35"/>
    <mergeCell ref="E36:G36"/>
    <mergeCell ref="H36:I36"/>
    <mergeCell ref="J36:K36"/>
    <mergeCell ref="E37:G37"/>
    <mergeCell ref="H37:I37"/>
    <mergeCell ref="J37:K37"/>
    <mergeCell ref="E38:G38"/>
    <mergeCell ref="H38:I38"/>
    <mergeCell ref="J38:K38"/>
    <mergeCell ref="E39:G39"/>
    <mergeCell ref="H39:I39"/>
    <mergeCell ref="J39:K39"/>
    <mergeCell ref="B40:K40"/>
    <mergeCell ref="A41:K41"/>
    <mergeCell ref="A42:K42"/>
    <mergeCell ref="A5:A6"/>
    <mergeCell ref="A10:A11"/>
    <mergeCell ref="A12:A21"/>
    <mergeCell ref="A23:A39"/>
    <mergeCell ref="B24:B35"/>
    <mergeCell ref="B36:B38"/>
    <mergeCell ref="C24:C26"/>
    <mergeCell ref="C29:C35"/>
    <mergeCell ref="B5:K6"/>
  </mergeCells>
  <pageMargins left="0.472222222222222" right="0.275" top="0.590277777777778" bottom="0.550694444444444" header="0.5" footer="0.5"/>
  <pageSetup paperSize="9" scale="9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topLeftCell="A4" workbookViewId="0">
      <selection activeCell="I16" sqref="I16:K16"/>
    </sheetView>
  </sheetViews>
  <sheetFormatPr defaultColWidth="8.875" defaultRowHeight="14.25"/>
  <cols>
    <col min="1" max="1" width="11.375" style="6" customWidth="1"/>
    <col min="2" max="2" width="10" style="1" customWidth="1"/>
    <col min="3" max="3" width="9.625" style="1" customWidth="1"/>
    <col min="4" max="4" width="17.5" style="1" customWidth="1"/>
    <col min="5" max="7" width="6" style="1" customWidth="1"/>
    <col min="8" max="11" width="7.05"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2" customHeight="1" spans="1:11">
      <c r="A3" s="9" t="s">
        <v>482</v>
      </c>
      <c r="B3" s="9"/>
      <c r="C3" s="9"/>
      <c r="D3" s="9"/>
      <c r="E3" s="9"/>
      <c r="F3" s="9"/>
      <c r="G3" s="9"/>
      <c r="H3" s="9"/>
      <c r="I3" s="9"/>
      <c r="J3" s="9"/>
      <c r="K3" s="9"/>
    </row>
    <row r="4" s="2" customFormat="1" ht="28" customHeight="1" spans="1:11">
      <c r="A4" s="10" t="s">
        <v>457</v>
      </c>
      <c r="B4" s="11" t="s">
        <v>997</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486</v>
      </c>
      <c r="G7" s="12"/>
      <c r="H7" s="10" t="s">
        <v>463</v>
      </c>
      <c r="I7" s="10"/>
      <c r="J7" s="11" t="s">
        <v>487</v>
      </c>
      <c r="K7" s="24"/>
    </row>
    <row r="8" s="2" customFormat="1" ht="28" customHeight="1" spans="1:11">
      <c r="A8" s="10" t="s">
        <v>464</v>
      </c>
      <c r="B8" s="17" t="s">
        <v>488</v>
      </c>
      <c r="C8" s="17"/>
      <c r="D8" s="17"/>
      <c r="E8" s="17"/>
      <c r="F8" s="17"/>
      <c r="G8" s="17"/>
      <c r="H8" s="17"/>
      <c r="I8" s="17"/>
      <c r="J8" s="17"/>
      <c r="K8" s="17"/>
    </row>
    <row r="9" s="2" customFormat="1" ht="48" customHeight="1" spans="1:11">
      <c r="A9" s="10" t="s">
        <v>465</v>
      </c>
      <c r="B9" s="18" t="s">
        <v>998</v>
      </c>
      <c r="C9" s="18"/>
      <c r="D9" s="18"/>
      <c r="E9" s="18"/>
      <c r="F9" s="18"/>
      <c r="G9" s="18"/>
      <c r="H9" s="18"/>
      <c r="I9" s="18"/>
      <c r="J9" s="18"/>
      <c r="K9" s="18"/>
    </row>
    <row r="10" s="2" customFormat="1" ht="28" customHeight="1" spans="1:15">
      <c r="A10" s="10" t="s">
        <v>466</v>
      </c>
      <c r="B10" s="10" t="s">
        <v>467</v>
      </c>
      <c r="C10" s="10"/>
      <c r="D10" s="17" t="s">
        <v>999</v>
      </c>
      <c r="E10" s="17"/>
      <c r="F10" s="17"/>
      <c r="G10" s="17"/>
      <c r="H10" s="17"/>
      <c r="I10" s="17"/>
      <c r="J10" s="17"/>
      <c r="K10" s="17"/>
      <c r="O10" s="35"/>
    </row>
    <row r="11" s="2" customFormat="1" ht="28" customHeight="1" spans="1:11">
      <c r="A11" s="10"/>
      <c r="B11" s="10" t="s">
        <v>468</v>
      </c>
      <c r="C11" s="10"/>
      <c r="D11" s="19" t="s">
        <v>1000</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1001</v>
      </c>
      <c r="E13" s="27"/>
      <c r="F13" s="11" t="s">
        <v>1001</v>
      </c>
      <c r="G13" s="12"/>
      <c r="H13" s="24"/>
      <c r="I13" s="11" t="s">
        <v>494</v>
      </c>
      <c r="J13" s="12"/>
      <c r="K13" s="24"/>
    </row>
    <row r="14" s="2" customFormat="1" ht="28" customHeight="1" spans="1:11">
      <c r="A14" s="25"/>
      <c r="B14" s="20" t="s">
        <v>427</v>
      </c>
      <c r="C14" s="20"/>
      <c r="D14" s="26" t="s">
        <v>1001</v>
      </c>
      <c r="E14" s="27"/>
      <c r="F14" s="11" t="s">
        <v>1001</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1002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1003</v>
      </c>
      <c r="E24" s="11" t="s">
        <v>625</v>
      </c>
      <c r="F24" s="12"/>
      <c r="G24" s="12"/>
      <c r="H24" s="11" t="s">
        <v>1004</v>
      </c>
      <c r="I24" s="24"/>
      <c r="J24" s="36" t="s">
        <v>1005</v>
      </c>
      <c r="K24" s="37"/>
    </row>
    <row r="25" s="4" customFormat="1" ht="28" customHeight="1" spans="1:249">
      <c r="A25" s="30"/>
      <c r="B25" s="21"/>
      <c r="C25" s="10" t="s">
        <v>442</v>
      </c>
      <c r="D25" s="10" t="s">
        <v>501</v>
      </c>
      <c r="E25" s="11" t="s">
        <v>975</v>
      </c>
      <c r="F25" s="12"/>
      <c r="G25" s="12"/>
      <c r="H25" s="11" t="s">
        <v>503</v>
      </c>
      <c r="I25" s="24"/>
      <c r="J25" s="36" t="s">
        <v>503</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443</v>
      </c>
      <c r="D26" s="10" t="s">
        <v>646</v>
      </c>
      <c r="E26" s="11" t="s">
        <v>647</v>
      </c>
      <c r="F26" s="12"/>
      <c r="G26" s="12"/>
      <c r="H26" s="11" t="s">
        <v>503</v>
      </c>
      <c r="I26" s="24"/>
      <c r="J26" s="36" t="s">
        <v>503</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t="s">
        <v>444</v>
      </c>
      <c r="D27" s="10" t="s">
        <v>1006</v>
      </c>
      <c r="E27" s="11" t="s">
        <v>506</v>
      </c>
      <c r="F27" s="12"/>
      <c r="G27" s="12"/>
      <c r="H27" s="11" t="s">
        <v>1007</v>
      </c>
      <c r="I27" s="24"/>
      <c r="J27" s="36" t="s">
        <v>1008</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c r="D28" s="10" t="s">
        <v>1009</v>
      </c>
      <c r="E28" s="11" t="s">
        <v>506</v>
      </c>
      <c r="F28" s="12"/>
      <c r="G28" s="12"/>
      <c r="H28" s="11" t="s">
        <v>981</v>
      </c>
      <c r="I28" s="24"/>
      <c r="J28" s="36" t="s">
        <v>1010</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c r="D29" s="10" t="s">
        <v>1011</v>
      </c>
      <c r="E29" s="11" t="s">
        <v>506</v>
      </c>
      <c r="F29" s="12"/>
      <c r="G29" s="12"/>
      <c r="H29" s="11" t="s">
        <v>1012</v>
      </c>
      <c r="I29" s="24"/>
      <c r="J29" s="36" t="s">
        <v>989</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t="s">
        <v>445</v>
      </c>
      <c r="C30" s="10" t="s">
        <v>446</v>
      </c>
      <c r="D30" s="10" t="s">
        <v>952</v>
      </c>
      <c r="E30" s="11" t="s">
        <v>625</v>
      </c>
      <c r="F30" s="12"/>
      <c r="G30" s="12"/>
      <c r="H30" s="11" t="s">
        <v>503</v>
      </c>
      <c r="I30" s="24"/>
      <c r="J30" s="36" t="s">
        <v>503</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447</v>
      </c>
      <c r="D31" s="10" t="s">
        <v>1013</v>
      </c>
      <c r="E31" s="11" t="s">
        <v>694</v>
      </c>
      <c r="F31" s="12"/>
      <c r="G31" s="12"/>
      <c r="H31" s="11" t="s">
        <v>503</v>
      </c>
      <c r="I31" s="24"/>
      <c r="J31" s="36" t="s">
        <v>503</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633</v>
      </c>
      <c r="E32" s="11" t="s">
        <v>652</v>
      </c>
      <c r="F32" s="12"/>
      <c r="G32" s="12"/>
      <c r="H32" s="11" t="s">
        <v>503</v>
      </c>
      <c r="I32" s="24"/>
      <c r="J32" s="36" t="s">
        <v>503</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885</v>
      </c>
      <c r="E33" s="11" t="s">
        <v>828</v>
      </c>
      <c r="F33" s="12"/>
      <c r="G33" s="12"/>
      <c r="H33" s="11" t="s">
        <v>512</v>
      </c>
      <c r="I33" s="24"/>
      <c r="J33" s="36" t="s">
        <v>512</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7:C29"/>
    <mergeCell ref="B5:K6"/>
  </mergeCells>
  <pageMargins left="0.393055555555556" right="0.236111111111111" top="0.550694444444444" bottom="0.550694444444444" header="0.5" footer="0.5"/>
  <pageSetup paperSize="9" scale="9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F15" sqref="F15:H15"/>
    </sheetView>
  </sheetViews>
  <sheetFormatPr defaultColWidth="8.875" defaultRowHeight="14.25"/>
  <cols>
    <col min="1" max="1" width="11.625" style="6" customWidth="1"/>
    <col min="2" max="2" width="9.375" style="1" customWidth="1"/>
    <col min="3" max="3" width="10" style="1" customWidth="1"/>
    <col min="4" max="4" width="12.875" style="1" customWidth="1"/>
    <col min="5" max="7" width="8.625" style="1" customWidth="1"/>
    <col min="8"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1014</v>
      </c>
      <c r="C4" s="12"/>
      <c r="D4" s="12"/>
      <c r="E4" s="12"/>
      <c r="F4" s="12"/>
      <c r="G4" s="12"/>
      <c r="H4" s="12"/>
      <c r="I4" s="12"/>
      <c r="J4" s="12"/>
      <c r="K4" s="24"/>
    </row>
    <row r="5" s="2" customFormat="1" ht="28" customHeight="1" spans="1:11">
      <c r="A5" s="10" t="s">
        <v>458</v>
      </c>
      <c r="B5" s="13" t="s">
        <v>1015</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1016</v>
      </c>
      <c r="G7" s="12"/>
      <c r="H7" s="10" t="s">
        <v>463</v>
      </c>
      <c r="I7" s="10"/>
      <c r="J7" s="11" t="s">
        <v>1017</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1018</v>
      </c>
      <c r="C9" s="18"/>
      <c r="D9" s="18"/>
      <c r="E9" s="18"/>
      <c r="F9" s="18"/>
      <c r="G9" s="18"/>
      <c r="H9" s="18"/>
      <c r="I9" s="18"/>
      <c r="J9" s="18"/>
      <c r="K9" s="18"/>
    </row>
    <row r="10" s="2" customFormat="1" ht="28" customHeight="1" spans="1:15">
      <c r="A10" s="10" t="s">
        <v>466</v>
      </c>
      <c r="B10" s="10" t="s">
        <v>467</v>
      </c>
      <c r="C10" s="10"/>
      <c r="D10" s="17" t="s">
        <v>1019</v>
      </c>
      <c r="E10" s="17"/>
      <c r="F10" s="17"/>
      <c r="G10" s="17"/>
      <c r="H10" s="17"/>
      <c r="I10" s="17"/>
      <c r="J10" s="17"/>
      <c r="K10" s="17"/>
      <c r="O10" s="35"/>
    </row>
    <row r="11" s="2" customFormat="1" ht="28" customHeight="1" spans="1:11">
      <c r="A11" s="10"/>
      <c r="B11" s="10" t="s">
        <v>468</v>
      </c>
      <c r="C11" s="10"/>
      <c r="D11" s="19" t="s">
        <v>1020</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1021</v>
      </c>
      <c r="E13" s="27"/>
      <c r="F13" s="11" t="s">
        <v>1021</v>
      </c>
      <c r="G13" s="12"/>
      <c r="H13" s="24"/>
      <c r="I13" s="11" t="s">
        <v>494</v>
      </c>
      <c r="J13" s="12"/>
      <c r="K13" s="24"/>
    </row>
    <row r="14" s="2" customFormat="1" ht="28" customHeight="1" spans="1:11">
      <c r="A14" s="25"/>
      <c r="B14" s="20" t="s">
        <v>427</v>
      </c>
      <c r="C14" s="20"/>
      <c r="D14" s="26" t="s">
        <v>1021</v>
      </c>
      <c r="E14" s="27"/>
      <c r="F14" s="11" t="s">
        <v>1021</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42"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1022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1023</v>
      </c>
      <c r="E24" s="11" t="s">
        <v>588</v>
      </c>
      <c r="F24" s="12"/>
      <c r="G24" s="12"/>
      <c r="H24" s="11" t="s">
        <v>1024</v>
      </c>
      <c r="I24" s="24"/>
      <c r="J24" s="36" t="s">
        <v>1024</v>
      </c>
      <c r="K24" s="37"/>
    </row>
    <row r="25" s="4" customFormat="1" ht="28" customHeight="1" spans="1:249">
      <c r="A25" s="30"/>
      <c r="B25" s="21"/>
      <c r="C25" s="10"/>
      <c r="D25" s="10" t="s">
        <v>1025</v>
      </c>
      <c r="E25" s="11" t="s">
        <v>588</v>
      </c>
      <c r="F25" s="12"/>
      <c r="G25" s="12"/>
      <c r="H25" s="11" t="s">
        <v>1026</v>
      </c>
      <c r="I25" s="24"/>
      <c r="J25" s="36" t="s">
        <v>1027</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c r="D26" s="10" t="s">
        <v>1028</v>
      </c>
      <c r="E26" s="11" t="s">
        <v>588</v>
      </c>
      <c r="F26" s="12"/>
      <c r="G26" s="12"/>
      <c r="H26" s="11" t="s">
        <v>879</v>
      </c>
      <c r="I26" s="24"/>
      <c r="J26" s="36" t="s">
        <v>1029</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t="s">
        <v>442</v>
      </c>
      <c r="D27" s="10" t="s">
        <v>1030</v>
      </c>
      <c r="E27" s="11" t="s">
        <v>1031</v>
      </c>
      <c r="F27" s="12"/>
      <c r="G27" s="12"/>
      <c r="H27" s="11" t="s">
        <v>1032</v>
      </c>
      <c r="I27" s="24"/>
      <c r="J27" s="36" t="s">
        <v>538</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443</v>
      </c>
      <c r="D28" s="10" t="s">
        <v>504</v>
      </c>
      <c r="E28" s="11" t="s">
        <v>505</v>
      </c>
      <c r="F28" s="12"/>
      <c r="G28" s="12"/>
      <c r="H28" s="11" t="s">
        <v>1033</v>
      </c>
      <c r="I28" s="24"/>
      <c r="J28" s="36" t="s">
        <v>573</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t="s">
        <v>444</v>
      </c>
      <c r="D29" s="10" t="s">
        <v>1014</v>
      </c>
      <c r="E29" s="11" t="s">
        <v>506</v>
      </c>
      <c r="F29" s="12"/>
      <c r="G29" s="12"/>
      <c r="H29" s="11" t="s">
        <v>1034</v>
      </c>
      <c r="I29" s="24"/>
      <c r="J29" s="36" t="s">
        <v>1035</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t="s">
        <v>445</v>
      </c>
      <c r="C30" s="10" t="s">
        <v>447</v>
      </c>
      <c r="D30" s="10" t="s">
        <v>1036</v>
      </c>
      <c r="E30" s="11" t="s">
        <v>1037</v>
      </c>
      <c r="F30" s="12"/>
      <c r="G30" s="12"/>
      <c r="H30" s="11" t="s">
        <v>1038</v>
      </c>
      <c r="I30" s="24"/>
      <c r="J30" s="36" t="s">
        <v>1038</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1039</v>
      </c>
      <c r="E31" s="11" t="s">
        <v>205</v>
      </c>
      <c r="F31" s="12"/>
      <c r="G31" s="12"/>
      <c r="H31" s="11" t="s">
        <v>1038</v>
      </c>
      <c r="I31" s="24"/>
      <c r="J31" s="36" t="s">
        <v>1038</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1040</v>
      </c>
      <c r="E32" s="11" t="s">
        <v>712</v>
      </c>
      <c r="F32" s="12"/>
      <c r="G32" s="12"/>
      <c r="H32" s="11" t="s">
        <v>1041</v>
      </c>
      <c r="I32" s="24"/>
      <c r="J32" s="36" t="s">
        <v>1041</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60" customHeight="1" spans="1:249">
      <c r="A33" s="30"/>
      <c r="B33" s="21" t="s">
        <v>450</v>
      </c>
      <c r="C33" s="10" t="s">
        <v>451</v>
      </c>
      <c r="D33" s="10" t="s">
        <v>1042</v>
      </c>
      <c r="E33" s="11" t="s">
        <v>1043</v>
      </c>
      <c r="F33" s="12"/>
      <c r="G33" s="12"/>
      <c r="H33" s="11" t="s">
        <v>1032</v>
      </c>
      <c r="I33" s="24"/>
      <c r="J33" s="36" t="s">
        <v>1044</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4:C26"/>
    <mergeCell ref="B5:K6"/>
  </mergeCells>
  <pageMargins left="0.354166666666667" right="0.314583333333333" top="0.590277777777778" bottom="0.590277777777778" header="0.5" footer="0.5"/>
  <pageSetup paperSize="9" scale="9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D11" sqref="D11:K11"/>
    </sheetView>
  </sheetViews>
  <sheetFormatPr defaultColWidth="8.875" defaultRowHeight="14.25"/>
  <cols>
    <col min="1" max="1" width="11.625" style="6" customWidth="1"/>
    <col min="2" max="2" width="10" style="1" customWidth="1"/>
    <col min="3" max="3" width="11.25" style="1" customWidth="1"/>
    <col min="4" max="4" width="12.2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1045</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521</v>
      </c>
      <c r="C7" s="10"/>
      <c r="D7" s="10" t="s">
        <v>462</v>
      </c>
      <c r="E7" s="10"/>
      <c r="F7" s="11" t="s">
        <v>1016</v>
      </c>
      <c r="G7" s="12"/>
      <c r="H7" s="10" t="s">
        <v>463</v>
      </c>
      <c r="I7" s="10"/>
      <c r="J7" s="11" t="s">
        <v>1046</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1047</v>
      </c>
      <c r="C9" s="18"/>
      <c r="D9" s="18"/>
      <c r="E9" s="18"/>
      <c r="F9" s="18"/>
      <c r="G9" s="18"/>
      <c r="H9" s="18"/>
      <c r="I9" s="18"/>
      <c r="J9" s="18"/>
      <c r="K9" s="18"/>
    </row>
    <row r="10" s="2" customFormat="1" ht="28" customHeight="1" spans="1:15">
      <c r="A10" s="10" t="s">
        <v>466</v>
      </c>
      <c r="B10" s="10" t="s">
        <v>467</v>
      </c>
      <c r="C10" s="10"/>
      <c r="D10" s="17" t="s">
        <v>1048</v>
      </c>
      <c r="E10" s="17"/>
      <c r="F10" s="17"/>
      <c r="G10" s="17"/>
      <c r="H10" s="17"/>
      <c r="I10" s="17"/>
      <c r="J10" s="17"/>
      <c r="K10" s="17"/>
      <c r="O10" s="35"/>
    </row>
    <row r="11" s="2" customFormat="1" ht="28" customHeight="1" spans="1:11">
      <c r="A11" s="10"/>
      <c r="B11" s="10" t="s">
        <v>468</v>
      </c>
      <c r="C11" s="10"/>
      <c r="D11" s="19" t="s">
        <v>1049</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1050</v>
      </c>
      <c r="E13" s="27"/>
      <c r="F13" s="11" t="s">
        <v>1050</v>
      </c>
      <c r="G13" s="12"/>
      <c r="H13" s="24"/>
      <c r="I13" s="11" t="s">
        <v>494</v>
      </c>
      <c r="J13" s="12"/>
      <c r="K13" s="24"/>
    </row>
    <row r="14" s="2" customFormat="1" ht="28" customHeight="1" spans="1:11">
      <c r="A14" s="25"/>
      <c r="B14" s="20" t="s">
        <v>427</v>
      </c>
      <c r="C14" s="20"/>
      <c r="D14" s="26" t="s">
        <v>1050</v>
      </c>
      <c r="E14" s="27"/>
      <c r="F14" s="11" t="s">
        <v>1050</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1051</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1052</v>
      </c>
      <c r="E24" s="11" t="s">
        <v>1053</v>
      </c>
      <c r="F24" s="12"/>
      <c r="G24" s="12"/>
      <c r="H24" s="11" t="s">
        <v>1054</v>
      </c>
      <c r="I24" s="24"/>
      <c r="J24" s="36" t="s">
        <v>1055</v>
      </c>
      <c r="K24" s="37"/>
    </row>
    <row r="25" s="4" customFormat="1" ht="28" customHeight="1" spans="1:249">
      <c r="A25" s="30"/>
      <c r="B25" s="21"/>
      <c r="C25" s="10" t="s">
        <v>442</v>
      </c>
      <c r="D25" s="10" t="s">
        <v>1056</v>
      </c>
      <c r="E25" s="11" t="s">
        <v>1056</v>
      </c>
      <c r="F25" s="12"/>
      <c r="G25" s="12"/>
      <c r="H25" s="11" t="s">
        <v>1057</v>
      </c>
      <c r="I25" s="24"/>
      <c r="J25" s="36" t="s">
        <v>510</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443</v>
      </c>
      <c r="D26" s="10" t="s">
        <v>1058</v>
      </c>
      <c r="E26" s="11" t="s">
        <v>205</v>
      </c>
      <c r="F26" s="12"/>
      <c r="G26" s="12"/>
      <c r="H26" s="11" t="s">
        <v>1059</v>
      </c>
      <c r="I26" s="24"/>
      <c r="J26" s="36" t="s">
        <v>573</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646</v>
      </c>
      <c r="E27" s="11" t="s">
        <v>647</v>
      </c>
      <c r="F27" s="12"/>
      <c r="G27" s="12"/>
      <c r="H27" s="11" t="s">
        <v>905</v>
      </c>
      <c r="I27" s="24"/>
      <c r="J27" s="36" t="s">
        <v>503</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444</v>
      </c>
      <c r="D28" s="10" t="s">
        <v>1045</v>
      </c>
      <c r="E28" s="11" t="s">
        <v>506</v>
      </c>
      <c r="F28" s="12"/>
      <c r="G28" s="12"/>
      <c r="H28" s="11" t="s">
        <v>1060</v>
      </c>
      <c r="I28" s="24"/>
      <c r="J28" s="36" t="s">
        <v>925</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t="s">
        <v>445</v>
      </c>
      <c r="C29" s="10" t="s">
        <v>446</v>
      </c>
      <c r="D29" s="10" t="s">
        <v>1061</v>
      </c>
      <c r="E29" s="11" t="s">
        <v>517</v>
      </c>
      <c r="F29" s="12"/>
      <c r="G29" s="12"/>
      <c r="H29" s="11" t="s">
        <v>1050</v>
      </c>
      <c r="I29" s="24"/>
      <c r="J29" s="36" t="s">
        <v>573</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t="s">
        <v>447</v>
      </c>
      <c r="D30" s="10" t="s">
        <v>1062</v>
      </c>
      <c r="E30" s="11" t="s">
        <v>1063</v>
      </c>
      <c r="F30" s="12"/>
      <c r="G30" s="12"/>
      <c r="H30" s="11" t="s">
        <v>1064</v>
      </c>
      <c r="I30" s="24"/>
      <c r="J30" s="36" t="s">
        <v>1065</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1066</v>
      </c>
      <c r="E31" s="11" t="s">
        <v>1067</v>
      </c>
      <c r="F31" s="12"/>
      <c r="G31" s="12"/>
      <c r="H31" s="11" t="s">
        <v>1068</v>
      </c>
      <c r="I31" s="24"/>
      <c r="J31" s="36" t="s">
        <v>1069</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1070</v>
      </c>
      <c r="E32" s="11" t="s">
        <v>741</v>
      </c>
      <c r="F32" s="12"/>
      <c r="G32" s="12"/>
      <c r="H32" s="11" t="s">
        <v>573</v>
      </c>
      <c r="I32" s="24"/>
      <c r="J32" s="36" t="s">
        <v>573</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518</v>
      </c>
      <c r="E33" s="11" t="s">
        <v>519</v>
      </c>
      <c r="F33" s="12"/>
      <c r="G33" s="12"/>
      <c r="H33" s="11" t="s">
        <v>742</v>
      </c>
      <c r="I33" s="24"/>
      <c r="J33" s="36" t="s">
        <v>591</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6:C27"/>
    <mergeCell ref="B5:K6"/>
  </mergeCells>
  <pageMargins left="0.354166666666667" right="0.275" top="0.550694444444444" bottom="0.550694444444444" header="0.5" footer="0.5"/>
  <pageSetup paperSize="9" scale="9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L14" sqref="L14"/>
    </sheetView>
  </sheetViews>
  <sheetFormatPr defaultColWidth="8.875" defaultRowHeight="14.25"/>
  <cols>
    <col min="1" max="1" width="11.375" style="6" customWidth="1"/>
    <col min="2" max="2" width="9.25" style="1" customWidth="1"/>
    <col min="3" max="3" width="11.125" style="1" customWidth="1"/>
    <col min="4" max="4" width="15.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1071</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1016</v>
      </c>
      <c r="G7" s="12"/>
      <c r="H7" s="10" t="s">
        <v>463</v>
      </c>
      <c r="I7" s="10"/>
      <c r="J7" s="11" t="s">
        <v>1017</v>
      </c>
      <c r="K7" s="24"/>
    </row>
    <row r="8" s="2" customFormat="1" ht="28" customHeight="1" spans="1:11">
      <c r="A8" s="10" t="s">
        <v>464</v>
      </c>
      <c r="B8" s="17" t="s">
        <v>488</v>
      </c>
      <c r="C8" s="17"/>
      <c r="D8" s="17"/>
      <c r="E8" s="17"/>
      <c r="F8" s="17"/>
      <c r="G8" s="17"/>
      <c r="H8" s="17"/>
      <c r="I8" s="17"/>
      <c r="J8" s="17"/>
      <c r="K8" s="17"/>
    </row>
    <row r="9" s="2" customFormat="1" ht="50" customHeight="1" spans="1:11">
      <c r="A9" s="10" t="s">
        <v>465</v>
      </c>
      <c r="B9" s="18" t="s">
        <v>1072</v>
      </c>
      <c r="C9" s="18"/>
      <c r="D9" s="18"/>
      <c r="E9" s="18"/>
      <c r="F9" s="18"/>
      <c r="G9" s="18"/>
      <c r="H9" s="18"/>
      <c r="I9" s="18"/>
      <c r="J9" s="18"/>
      <c r="K9" s="18"/>
    </row>
    <row r="10" s="2" customFormat="1" ht="54" customHeight="1" spans="1:15">
      <c r="A10" s="10" t="s">
        <v>466</v>
      </c>
      <c r="B10" s="10" t="s">
        <v>467</v>
      </c>
      <c r="C10" s="10"/>
      <c r="D10" s="17" t="s">
        <v>1073</v>
      </c>
      <c r="E10" s="17"/>
      <c r="F10" s="17"/>
      <c r="G10" s="17"/>
      <c r="H10" s="17"/>
      <c r="I10" s="17"/>
      <c r="J10" s="17"/>
      <c r="K10" s="17"/>
      <c r="O10" s="35"/>
    </row>
    <row r="11" s="2" customFormat="1" ht="28" customHeight="1" spans="1:11">
      <c r="A11" s="10"/>
      <c r="B11" s="10" t="s">
        <v>468</v>
      </c>
      <c r="C11" s="10"/>
      <c r="D11" s="19" t="s">
        <v>1074</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1075</v>
      </c>
      <c r="E13" s="27"/>
      <c r="F13" s="11" t="s">
        <v>1075</v>
      </c>
      <c r="G13" s="12"/>
      <c r="H13" s="24"/>
      <c r="I13" s="11" t="s">
        <v>494</v>
      </c>
      <c r="J13" s="12"/>
      <c r="K13" s="24"/>
    </row>
    <row r="14" s="2" customFormat="1" ht="28" customHeight="1" spans="1:11">
      <c r="A14" s="25"/>
      <c r="B14" s="20" t="s">
        <v>427</v>
      </c>
      <c r="C14" s="20"/>
      <c r="D14" s="26" t="s">
        <v>1075</v>
      </c>
      <c r="E14" s="27"/>
      <c r="F14" s="11" t="s">
        <v>1075</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3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1076</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1077</v>
      </c>
      <c r="E24" s="11" t="s">
        <v>737</v>
      </c>
      <c r="F24" s="12"/>
      <c r="G24" s="12"/>
      <c r="H24" s="11" t="s">
        <v>1078</v>
      </c>
      <c r="I24" s="24"/>
      <c r="J24" s="36" t="s">
        <v>1079</v>
      </c>
      <c r="K24" s="37"/>
    </row>
    <row r="25" s="4" customFormat="1" ht="28" customHeight="1" spans="1:249">
      <c r="A25" s="30"/>
      <c r="B25" s="21"/>
      <c r="C25" s="10"/>
      <c r="D25" s="10" t="s">
        <v>1080</v>
      </c>
      <c r="E25" s="11" t="s">
        <v>737</v>
      </c>
      <c r="F25" s="12"/>
      <c r="G25" s="12"/>
      <c r="H25" s="11" t="s">
        <v>1081</v>
      </c>
      <c r="I25" s="24"/>
      <c r="J25" s="36" t="s">
        <v>1081</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442</v>
      </c>
      <c r="D26" s="10" t="s">
        <v>1030</v>
      </c>
      <c r="E26" s="11" t="s">
        <v>1031</v>
      </c>
      <c r="F26" s="12"/>
      <c r="G26" s="12"/>
      <c r="H26" s="11" t="s">
        <v>1044</v>
      </c>
      <c r="I26" s="24"/>
      <c r="J26" s="36" t="s">
        <v>1082</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1056</v>
      </c>
      <c r="E27" s="11" t="s">
        <v>1056</v>
      </c>
      <c r="F27" s="12"/>
      <c r="G27" s="12"/>
      <c r="H27" s="11" t="s">
        <v>591</v>
      </c>
      <c r="I27" s="24"/>
      <c r="J27" s="36" t="s">
        <v>512</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443</v>
      </c>
      <c r="D28" s="10" t="s">
        <v>504</v>
      </c>
      <c r="E28" s="11" t="s">
        <v>505</v>
      </c>
      <c r="F28" s="12"/>
      <c r="G28" s="12"/>
      <c r="H28" s="11" t="s">
        <v>905</v>
      </c>
      <c r="I28" s="24"/>
      <c r="J28" s="36" t="s">
        <v>503</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t="s">
        <v>444</v>
      </c>
      <c r="D29" s="10" t="s">
        <v>1071</v>
      </c>
      <c r="E29" s="11" t="s">
        <v>506</v>
      </c>
      <c r="F29" s="12"/>
      <c r="G29" s="12"/>
      <c r="H29" s="11" t="s">
        <v>1083</v>
      </c>
      <c r="I29" s="24"/>
      <c r="J29" s="36" t="s">
        <v>1084</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t="s">
        <v>445</v>
      </c>
      <c r="C30" s="10" t="s">
        <v>447</v>
      </c>
      <c r="D30" s="10" t="s">
        <v>1085</v>
      </c>
      <c r="E30" s="11" t="s">
        <v>517</v>
      </c>
      <c r="F30" s="12"/>
      <c r="G30" s="12"/>
      <c r="H30" s="11" t="s">
        <v>1082</v>
      </c>
      <c r="I30" s="24"/>
      <c r="J30" s="36" t="s">
        <v>1082</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747</v>
      </c>
      <c r="E31" s="11" t="s">
        <v>497</v>
      </c>
      <c r="F31" s="12"/>
      <c r="G31" s="12"/>
      <c r="H31" s="11" t="s">
        <v>1086</v>
      </c>
      <c r="I31" s="24"/>
      <c r="J31" s="36" t="s">
        <v>1087</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1088</v>
      </c>
      <c r="E32" s="11" t="s">
        <v>517</v>
      </c>
      <c r="F32" s="12"/>
      <c r="G32" s="12"/>
      <c r="H32" s="11" t="s">
        <v>1082</v>
      </c>
      <c r="I32" s="24"/>
      <c r="J32" s="36" t="s">
        <v>1082</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1042</v>
      </c>
      <c r="E33" s="11" t="s">
        <v>497</v>
      </c>
      <c r="F33" s="12"/>
      <c r="G33" s="12"/>
      <c r="H33" s="11" t="s">
        <v>742</v>
      </c>
      <c r="I33" s="24"/>
      <c r="J33" s="36" t="s">
        <v>512</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100">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4:C25"/>
    <mergeCell ref="C26:C27"/>
    <mergeCell ref="B5:K6"/>
  </mergeCells>
  <pageMargins left="0.354166666666667" right="0.275" top="0.590277777777778" bottom="0.550694444444444" header="0.5" footer="0.5"/>
  <pageSetup paperSize="9" scale="9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M12" sqref="M12"/>
    </sheetView>
  </sheetViews>
  <sheetFormatPr defaultColWidth="8.875" defaultRowHeight="14.25"/>
  <cols>
    <col min="1" max="1" width="11.875" style="6" customWidth="1"/>
    <col min="2" max="2" width="9.625" style="1" customWidth="1"/>
    <col min="3" max="3" width="13.625" style="1" customWidth="1"/>
    <col min="4" max="4" width="13.125" style="1" customWidth="1"/>
    <col min="5" max="7" width="5.125" style="1" customWidth="1"/>
    <col min="8"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1089</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1016</v>
      </c>
      <c r="G7" s="12"/>
      <c r="H7" s="10" t="s">
        <v>463</v>
      </c>
      <c r="I7" s="10"/>
      <c r="J7" s="11" t="s">
        <v>1017</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1090</v>
      </c>
      <c r="C9" s="18"/>
      <c r="D9" s="18"/>
      <c r="E9" s="18"/>
      <c r="F9" s="18"/>
      <c r="G9" s="18"/>
      <c r="H9" s="18"/>
      <c r="I9" s="18"/>
      <c r="J9" s="18"/>
      <c r="K9" s="18"/>
    </row>
    <row r="10" s="2" customFormat="1" ht="28" customHeight="1" spans="1:15">
      <c r="A10" s="10" t="s">
        <v>466</v>
      </c>
      <c r="B10" s="10" t="s">
        <v>467</v>
      </c>
      <c r="C10" s="10"/>
      <c r="D10" s="17" t="s">
        <v>1091</v>
      </c>
      <c r="E10" s="17"/>
      <c r="F10" s="17"/>
      <c r="G10" s="17"/>
      <c r="H10" s="17"/>
      <c r="I10" s="17"/>
      <c r="J10" s="17"/>
      <c r="K10" s="17"/>
      <c r="O10" s="35"/>
    </row>
    <row r="11" s="2" customFormat="1" ht="28" customHeight="1" spans="1:11">
      <c r="A11" s="10"/>
      <c r="B11" s="10" t="s">
        <v>468</v>
      </c>
      <c r="C11" s="10"/>
      <c r="D11" s="19" t="s">
        <v>1092</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1093</v>
      </c>
      <c r="E13" s="27"/>
      <c r="F13" s="11" t="s">
        <v>1093</v>
      </c>
      <c r="G13" s="12"/>
      <c r="H13" s="24"/>
      <c r="I13" s="11" t="s">
        <v>494</v>
      </c>
      <c r="J13" s="12"/>
      <c r="K13" s="24"/>
    </row>
    <row r="14" s="2" customFormat="1" ht="28" customHeight="1" spans="1:11">
      <c r="A14" s="25"/>
      <c r="B14" s="20" t="s">
        <v>427</v>
      </c>
      <c r="C14" s="20"/>
      <c r="D14" s="26" t="s">
        <v>1093</v>
      </c>
      <c r="E14" s="27"/>
      <c r="F14" s="11" t="s">
        <v>1093</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1094</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1095</v>
      </c>
      <c r="E24" s="11" t="s">
        <v>1096</v>
      </c>
      <c r="F24" s="12"/>
      <c r="G24" s="12"/>
      <c r="H24" s="11" t="s">
        <v>1097</v>
      </c>
      <c r="I24" s="24"/>
      <c r="J24" s="36" t="s">
        <v>1097</v>
      </c>
      <c r="K24" s="37"/>
    </row>
    <row r="25" s="4" customFormat="1" ht="28" customHeight="1" spans="1:249">
      <c r="A25" s="30"/>
      <c r="B25" s="21"/>
      <c r="C25" s="10" t="s">
        <v>442</v>
      </c>
      <c r="D25" s="10" t="s">
        <v>1098</v>
      </c>
      <c r="E25" s="11" t="s">
        <v>741</v>
      </c>
      <c r="F25" s="12"/>
      <c r="G25" s="12"/>
      <c r="H25" s="11" t="s">
        <v>1044</v>
      </c>
      <c r="I25" s="24"/>
      <c r="J25" s="36" t="s">
        <v>1044</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443</v>
      </c>
      <c r="D26" s="10" t="s">
        <v>1099</v>
      </c>
      <c r="E26" s="11" t="s">
        <v>588</v>
      </c>
      <c r="F26" s="12"/>
      <c r="G26" s="12"/>
      <c r="H26" s="11" t="s">
        <v>512</v>
      </c>
      <c r="I26" s="24"/>
      <c r="J26" s="36" t="s">
        <v>512</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646</v>
      </c>
      <c r="E27" s="11" t="s">
        <v>647</v>
      </c>
      <c r="F27" s="12"/>
      <c r="G27" s="12"/>
      <c r="H27" s="11" t="s">
        <v>905</v>
      </c>
      <c r="I27" s="24"/>
      <c r="J27" s="36" t="s">
        <v>503</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c r="D28" s="10" t="s">
        <v>1100</v>
      </c>
      <c r="E28" s="11" t="s">
        <v>1100</v>
      </c>
      <c r="F28" s="12"/>
      <c r="G28" s="12"/>
      <c r="H28" s="11" t="s">
        <v>1101</v>
      </c>
      <c r="I28" s="24"/>
      <c r="J28" s="36" t="s">
        <v>819</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t="s">
        <v>444</v>
      </c>
      <c r="D29" s="10" t="s">
        <v>1089</v>
      </c>
      <c r="E29" s="11" t="s">
        <v>506</v>
      </c>
      <c r="F29" s="12"/>
      <c r="G29" s="12"/>
      <c r="H29" s="11" t="s">
        <v>1102</v>
      </c>
      <c r="I29" s="24"/>
      <c r="J29" s="36" t="s">
        <v>1103</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t="s">
        <v>445</v>
      </c>
      <c r="C30" s="10" t="s">
        <v>447</v>
      </c>
      <c r="D30" s="10" t="s">
        <v>1104</v>
      </c>
      <c r="E30" s="11" t="s">
        <v>741</v>
      </c>
      <c r="F30" s="12"/>
      <c r="G30" s="12"/>
      <c r="H30" s="11" t="s">
        <v>1082</v>
      </c>
      <c r="I30" s="24"/>
      <c r="J30" s="36" t="s">
        <v>1082</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960</v>
      </c>
      <c r="E31" s="11" t="s">
        <v>561</v>
      </c>
      <c r="F31" s="12"/>
      <c r="G31" s="12"/>
      <c r="H31" s="11" t="s">
        <v>1044</v>
      </c>
      <c r="I31" s="24"/>
      <c r="J31" s="36" t="s">
        <v>1082</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1105</v>
      </c>
      <c r="E32" s="11" t="s">
        <v>1106</v>
      </c>
      <c r="F32" s="12"/>
      <c r="G32" s="12"/>
      <c r="H32" s="11" t="s">
        <v>1082</v>
      </c>
      <c r="I32" s="24"/>
      <c r="J32" s="36" t="s">
        <v>1082</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1042</v>
      </c>
      <c r="E33" s="11" t="s">
        <v>497</v>
      </c>
      <c r="F33" s="12"/>
      <c r="G33" s="12"/>
      <c r="H33" s="11" t="s">
        <v>591</v>
      </c>
      <c r="I33" s="24"/>
      <c r="J33" s="36" t="s">
        <v>591</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9"/>
    <mergeCell ref="B30:B32"/>
    <mergeCell ref="C26:C28"/>
    <mergeCell ref="B5:K6"/>
  </mergeCells>
  <pageMargins left="0.314583333333333" right="0.275" top="0.550694444444444" bottom="0.511805555555556"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F15" sqref="F15"/>
    </sheetView>
  </sheetViews>
  <sheetFormatPr defaultColWidth="9" defaultRowHeight="14.25"/>
  <cols>
    <col min="1" max="1" width="9" customWidth="1"/>
    <col min="2" max="2" width="19.875" customWidth="1"/>
    <col min="3" max="3" width="9.125" customWidth="1"/>
    <col min="4" max="4" width="20.125" customWidth="1"/>
    <col min="5" max="5" width="11.5" customWidth="1"/>
    <col min="6" max="6" width="10.375" customWidth="1"/>
    <col min="7" max="8" width="7.5" customWidth="1"/>
    <col min="9" max="9" width="10.375" customWidth="1"/>
    <col min="10" max="11" width="11.5" customWidth="1"/>
    <col min="12" max="14" width="9.625" customWidth="1"/>
    <col min="15" max="15" width="9.125" customWidth="1"/>
  </cols>
  <sheetData>
    <row r="1" ht="25.5" spans="1:15">
      <c r="A1" s="178" t="s">
        <v>61</v>
      </c>
      <c r="B1" s="179"/>
      <c r="C1" s="179"/>
      <c r="D1" s="179"/>
      <c r="E1" s="179"/>
      <c r="F1" s="179"/>
      <c r="G1" s="179"/>
      <c r="H1" s="179"/>
      <c r="I1" s="179"/>
      <c r="J1" s="179"/>
      <c r="K1" s="179"/>
      <c r="L1" s="179"/>
      <c r="M1" s="73"/>
      <c r="N1" s="73"/>
      <c r="O1" s="73"/>
    </row>
    <row r="2" ht="20.25" spans="1:15">
      <c r="A2" s="180" t="s">
        <v>62</v>
      </c>
      <c r="B2" s="180"/>
      <c r="C2" s="180"/>
      <c r="D2" s="180"/>
      <c r="E2" s="180"/>
      <c r="F2" s="180"/>
      <c r="G2" s="180"/>
      <c r="H2" s="180"/>
      <c r="I2" s="180"/>
      <c r="J2" s="180"/>
      <c r="K2" s="180"/>
      <c r="L2" s="180"/>
      <c r="M2" s="180"/>
      <c r="N2" s="180"/>
      <c r="O2" s="180"/>
    </row>
    <row r="3" spans="1:15">
      <c r="A3" s="181"/>
      <c r="B3" s="181"/>
      <c r="C3" s="181"/>
      <c r="D3" s="181"/>
      <c r="E3" s="181"/>
      <c r="F3" s="181"/>
      <c r="G3" s="181"/>
      <c r="H3" s="181"/>
      <c r="I3" s="181"/>
      <c r="J3" s="181"/>
      <c r="K3" s="181"/>
      <c r="L3" s="181"/>
      <c r="M3" s="181"/>
      <c r="N3" s="192" t="s">
        <v>27</v>
      </c>
      <c r="O3" s="192"/>
    </row>
    <row r="4" s="130" customFormat="1" ht="13.5" spans="1:15">
      <c r="A4" s="182" t="s">
        <v>47</v>
      </c>
      <c r="B4" s="182" t="s">
        <v>48</v>
      </c>
      <c r="C4" s="182" t="s">
        <v>63</v>
      </c>
      <c r="D4" s="182" t="s">
        <v>64</v>
      </c>
      <c r="E4" s="182" t="s">
        <v>57</v>
      </c>
      <c r="F4" s="182" t="s">
        <v>65</v>
      </c>
      <c r="G4" s="182" t="s">
        <v>66</v>
      </c>
      <c r="H4" s="182" t="s">
        <v>67</v>
      </c>
      <c r="I4" s="182" t="s">
        <v>68</v>
      </c>
      <c r="J4" s="193" t="s">
        <v>49</v>
      </c>
      <c r="K4" s="193"/>
      <c r="L4" s="193"/>
      <c r="M4" s="193"/>
      <c r="N4" s="193"/>
      <c r="O4" s="193"/>
    </row>
    <row r="5" s="130" customFormat="1" ht="43.15" customHeight="1" spans="1:15">
      <c r="A5" s="183"/>
      <c r="B5" s="183"/>
      <c r="C5" s="183"/>
      <c r="D5" s="183"/>
      <c r="E5" s="183"/>
      <c r="F5" s="183"/>
      <c r="G5" s="183"/>
      <c r="H5" s="183"/>
      <c r="I5" s="183"/>
      <c r="J5" s="182" t="s">
        <v>57</v>
      </c>
      <c r="K5" s="182" t="s">
        <v>51</v>
      </c>
      <c r="L5" s="182" t="s">
        <v>52</v>
      </c>
      <c r="M5" s="182" t="s">
        <v>53</v>
      </c>
      <c r="N5" s="194" t="s">
        <v>54</v>
      </c>
      <c r="O5" s="182" t="s">
        <v>55</v>
      </c>
    </row>
    <row r="6" s="130" customFormat="1" ht="13.5" spans="1:15">
      <c r="A6" s="184"/>
      <c r="B6" s="184"/>
      <c r="C6" s="184"/>
      <c r="D6" s="184"/>
      <c r="E6" s="184"/>
      <c r="F6" s="184"/>
      <c r="G6" s="184"/>
      <c r="H6" s="184"/>
      <c r="I6" s="184"/>
      <c r="J6" s="184"/>
      <c r="K6" s="184"/>
      <c r="L6" s="184"/>
      <c r="M6" s="184"/>
      <c r="N6" s="195"/>
      <c r="O6" s="184"/>
    </row>
    <row r="7" s="130" customFormat="1" ht="20.1" customHeight="1" spans="1:15">
      <c r="A7" s="185" t="s">
        <v>56</v>
      </c>
      <c r="B7" s="185" t="s">
        <v>56</v>
      </c>
      <c r="C7" s="185" t="s">
        <v>56</v>
      </c>
      <c r="D7" s="185" t="s">
        <v>56</v>
      </c>
      <c r="E7" s="185">
        <v>1</v>
      </c>
      <c r="F7" s="185">
        <v>2</v>
      </c>
      <c r="G7" s="185">
        <v>3</v>
      </c>
      <c r="H7" s="185">
        <v>4</v>
      </c>
      <c r="I7" s="185">
        <v>5</v>
      </c>
      <c r="J7" s="185">
        <v>6</v>
      </c>
      <c r="K7" s="185">
        <v>7</v>
      </c>
      <c r="L7" s="185">
        <v>8</v>
      </c>
      <c r="M7" s="185">
        <v>9</v>
      </c>
      <c r="N7" s="185">
        <v>10</v>
      </c>
      <c r="O7" s="185">
        <v>11</v>
      </c>
    </row>
    <row r="8" s="130" customFormat="1" ht="20.1" customHeight="1" spans="1:16">
      <c r="A8" s="186"/>
      <c r="B8" s="187" t="s">
        <v>57</v>
      </c>
      <c r="C8" s="188"/>
      <c r="D8" s="188"/>
      <c r="E8" s="189">
        <f>SUM(F8:I8)</f>
        <v>12935.58</v>
      </c>
      <c r="F8" s="189">
        <v>2836.4</v>
      </c>
      <c r="G8" s="189">
        <v>120.06</v>
      </c>
      <c r="H8" s="189">
        <v>187.25</v>
      </c>
      <c r="I8" s="189">
        <v>9791.87</v>
      </c>
      <c r="J8" s="189">
        <v>12935.58</v>
      </c>
      <c r="K8" s="189">
        <v>12935.58</v>
      </c>
      <c r="L8" s="189"/>
      <c r="M8" s="189"/>
      <c r="N8" s="189"/>
      <c r="O8" s="189"/>
      <c r="P8" s="98" t="str">
        <f>IF(J8=E8,"","错误")</f>
        <v/>
      </c>
    </row>
    <row r="9" s="130" customFormat="1" ht="20.1" customHeight="1" spans="1:15">
      <c r="A9" s="155" t="s">
        <v>58</v>
      </c>
      <c r="B9" s="156" t="s">
        <v>59</v>
      </c>
      <c r="C9" s="155"/>
      <c r="D9" s="156"/>
      <c r="E9" s="190">
        <v>12935.58</v>
      </c>
      <c r="F9" s="157">
        <v>2836.4</v>
      </c>
      <c r="G9" s="157">
        <v>120.06</v>
      </c>
      <c r="H9" s="157">
        <v>187.25</v>
      </c>
      <c r="I9" s="157">
        <v>9791.87</v>
      </c>
      <c r="J9" s="157">
        <v>12935.58</v>
      </c>
      <c r="K9" s="157">
        <v>12935.58</v>
      </c>
      <c r="L9" s="196"/>
      <c r="M9" s="196"/>
      <c r="N9" s="196"/>
      <c r="O9" s="196"/>
    </row>
    <row r="10" s="130" customFormat="1" ht="20.1" customHeight="1" spans="1:15">
      <c r="A10" s="155" t="s">
        <v>69</v>
      </c>
      <c r="B10" s="156" t="s">
        <v>70</v>
      </c>
      <c r="C10" s="155" t="s">
        <v>71</v>
      </c>
      <c r="D10" s="156" t="s">
        <v>72</v>
      </c>
      <c r="E10" s="190">
        <v>941.8</v>
      </c>
      <c r="F10" s="157">
        <v>753.41</v>
      </c>
      <c r="G10" s="157">
        <v>82.75</v>
      </c>
      <c r="H10" s="157">
        <v>105.64</v>
      </c>
      <c r="I10" s="157">
        <v>0</v>
      </c>
      <c r="J10" s="157">
        <v>941.8</v>
      </c>
      <c r="K10" s="157">
        <v>941.8</v>
      </c>
      <c r="L10" s="196"/>
      <c r="M10" s="196"/>
      <c r="N10" s="196"/>
      <c r="O10" s="196"/>
    </row>
    <row r="11" s="130" customFormat="1" ht="20.1" customHeight="1" spans="1:15">
      <c r="A11" s="155" t="s">
        <v>69</v>
      </c>
      <c r="B11" s="156" t="s">
        <v>70</v>
      </c>
      <c r="C11" s="155" t="s">
        <v>73</v>
      </c>
      <c r="D11" s="156" t="s">
        <v>74</v>
      </c>
      <c r="E11" s="190">
        <v>2201.91</v>
      </c>
      <c r="F11" s="157">
        <v>2082.99</v>
      </c>
      <c r="G11" s="157">
        <v>37.31</v>
      </c>
      <c r="H11" s="157">
        <v>81.61</v>
      </c>
      <c r="I11" s="157">
        <v>0</v>
      </c>
      <c r="J11" s="157">
        <v>2201.91</v>
      </c>
      <c r="K11" s="157">
        <v>2201.91</v>
      </c>
      <c r="L11" s="196"/>
      <c r="M11" s="196"/>
      <c r="N11" s="196"/>
      <c r="O11" s="196"/>
    </row>
    <row r="12" s="130" customFormat="1" ht="20.1" customHeight="1" spans="1:15">
      <c r="A12" s="155" t="s">
        <v>69</v>
      </c>
      <c r="B12" s="156" t="s">
        <v>70</v>
      </c>
      <c r="C12" s="155" t="s">
        <v>75</v>
      </c>
      <c r="D12" s="156" t="s">
        <v>76</v>
      </c>
      <c r="E12" s="190">
        <v>33</v>
      </c>
      <c r="F12" s="157">
        <v>0</v>
      </c>
      <c r="G12" s="157">
        <v>0</v>
      </c>
      <c r="H12" s="157">
        <v>0</v>
      </c>
      <c r="I12" s="157">
        <v>33</v>
      </c>
      <c r="J12" s="157">
        <v>33</v>
      </c>
      <c r="K12" s="157">
        <v>33</v>
      </c>
      <c r="L12" s="196"/>
      <c r="M12" s="196"/>
      <c r="N12" s="196"/>
      <c r="O12" s="196"/>
    </row>
    <row r="13" s="130" customFormat="1" ht="20.1" customHeight="1" spans="1:15">
      <c r="A13" s="155" t="s">
        <v>69</v>
      </c>
      <c r="B13" s="156" t="s">
        <v>70</v>
      </c>
      <c r="C13" s="155" t="s">
        <v>77</v>
      </c>
      <c r="D13" s="156" t="s">
        <v>78</v>
      </c>
      <c r="E13" s="190">
        <v>589.47</v>
      </c>
      <c r="F13" s="157">
        <v>0</v>
      </c>
      <c r="G13" s="157">
        <v>0</v>
      </c>
      <c r="H13" s="157">
        <v>0</v>
      </c>
      <c r="I13" s="157">
        <v>589.47</v>
      </c>
      <c r="J13" s="157">
        <v>589.47</v>
      </c>
      <c r="K13" s="157">
        <v>589.47</v>
      </c>
      <c r="L13" s="196"/>
      <c r="M13" s="196"/>
      <c r="N13" s="196"/>
      <c r="O13" s="196"/>
    </row>
    <row r="14" s="130" customFormat="1" ht="20.1" customHeight="1" spans="1:15">
      <c r="A14" s="155" t="s">
        <v>69</v>
      </c>
      <c r="B14" s="156" t="s">
        <v>70</v>
      </c>
      <c r="C14" s="155" t="s">
        <v>79</v>
      </c>
      <c r="D14" s="156" t="s">
        <v>80</v>
      </c>
      <c r="E14" s="190">
        <v>10</v>
      </c>
      <c r="F14" s="157">
        <v>0</v>
      </c>
      <c r="G14" s="157">
        <v>0</v>
      </c>
      <c r="H14" s="157">
        <v>0</v>
      </c>
      <c r="I14" s="157">
        <v>10</v>
      </c>
      <c r="J14" s="157">
        <v>10</v>
      </c>
      <c r="K14" s="157">
        <v>10</v>
      </c>
      <c r="L14" s="196"/>
      <c r="M14" s="196"/>
      <c r="N14" s="196"/>
      <c r="O14" s="196"/>
    </row>
    <row r="15" s="130" customFormat="1" ht="20.1" customHeight="1" spans="1:15">
      <c r="A15" s="155" t="s">
        <v>69</v>
      </c>
      <c r="B15" s="156" t="s">
        <v>70</v>
      </c>
      <c r="C15" s="155" t="s">
        <v>81</v>
      </c>
      <c r="D15" s="156" t="s">
        <v>82</v>
      </c>
      <c r="E15" s="190">
        <v>26</v>
      </c>
      <c r="F15" s="157">
        <v>0</v>
      </c>
      <c r="G15" s="157">
        <v>0</v>
      </c>
      <c r="H15" s="157">
        <v>0</v>
      </c>
      <c r="I15" s="157">
        <v>26</v>
      </c>
      <c r="J15" s="157">
        <v>26</v>
      </c>
      <c r="K15" s="157">
        <v>26</v>
      </c>
      <c r="L15" s="196"/>
      <c r="M15" s="196"/>
      <c r="N15" s="196"/>
      <c r="O15" s="196"/>
    </row>
    <row r="16" s="130" customFormat="1" ht="20.1" customHeight="1" spans="1:15">
      <c r="A16" s="155" t="s">
        <v>69</v>
      </c>
      <c r="B16" s="156" t="s">
        <v>70</v>
      </c>
      <c r="C16" s="155" t="s">
        <v>83</v>
      </c>
      <c r="D16" s="156" t="s">
        <v>84</v>
      </c>
      <c r="E16" s="190">
        <v>35</v>
      </c>
      <c r="F16" s="157">
        <v>0</v>
      </c>
      <c r="G16" s="157">
        <v>0</v>
      </c>
      <c r="H16" s="157">
        <v>0</v>
      </c>
      <c r="I16" s="157">
        <v>35</v>
      </c>
      <c r="J16" s="157">
        <v>35</v>
      </c>
      <c r="K16" s="157">
        <v>35</v>
      </c>
      <c r="L16" s="196"/>
      <c r="M16" s="196"/>
      <c r="N16" s="196"/>
      <c r="O16" s="196"/>
    </row>
    <row r="17" s="130" customFormat="1" ht="20.1" customHeight="1" spans="1:15">
      <c r="A17" s="155" t="s">
        <v>69</v>
      </c>
      <c r="B17" s="156" t="s">
        <v>70</v>
      </c>
      <c r="C17" s="155" t="s">
        <v>85</v>
      </c>
      <c r="D17" s="156" t="s">
        <v>86</v>
      </c>
      <c r="E17" s="190">
        <v>30</v>
      </c>
      <c r="F17" s="157">
        <v>0</v>
      </c>
      <c r="G17" s="157">
        <v>0</v>
      </c>
      <c r="H17" s="157">
        <v>0</v>
      </c>
      <c r="I17" s="157">
        <v>30</v>
      </c>
      <c r="J17" s="157">
        <v>30</v>
      </c>
      <c r="K17" s="157">
        <v>30</v>
      </c>
      <c r="L17" s="196"/>
      <c r="M17" s="196"/>
      <c r="N17" s="196"/>
      <c r="O17" s="196"/>
    </row>
    <row r="18" s="130" customFormat="1" ht="20.1" customHeight="1" spans="1:15">
      <c r="A18" s="155" t="s">
        <v>69</v>
      </c>
      <c r="B18" s="156" t="s">
        <v>70</v>
      </c>
      <c r="C18" s="155" t="s">
        <v>87</v>
      </c>
      <c r="D18" s="156" t="s">
        <v>88</v>
      </c>
      <c r="E18" s="190">
        <v>30</v>
      </c>
      <c r="F18" s="157">
        <v>0</v>
      </c>
      <c r="G18" s="157">
        <v>0</v>
      </c>
      <c r="H18" s="157">
        <v>0</v>
      </c>
      <c r="I18" s="157">
        <v>30</v>
      </c>
      <c r="J18" s="157">
        <v>30</v>
      </c>
      <c r="K18" s="157">
        <v>30</v>
      </c>
      <c r="L18" s="196"/>
      <c r="M18" s="196"/>
      <c r="N18" s="196"/>
      <c r="O18" s="196"/>
    </row>
    <row r="19" s="130" customFormat="1" ht="20.1" customHeight="1" spans="1:15">
      <c r="A19" s="155" t="s">
        <v>69</v>
      </c>
      <c r="B19" s="156" t="s">
        <v>70</v>
      </c>
      <c r="C19" s="155" t="s">
        <v>89</v>
      </c>
      <c r="D19" s="156" t="s">
        <v>90</v>
      </c>
      <c r="E19" s="190">
        <v>159</v>
      </c>
      <c r="F19" s="157">
        <v>0</v>
      </c>
      <c r="G19" s="157">
        <v>0</v>
      </c>
      <c r="H19" s="157">
        <v>0</v>
      </c>
      <c r="I19" s="157">
        <v>159</v>
      </c>
      <c r="J19" s="157">
        <v>159</v>
      </c>
      <c r="K19" s="157">
        <v>159</v>
      </c>
      <c r="L19" s="196"/>
      <c r="M19" s="196"/>
      <c r="N19" s="196"/>
      <c r="O19" s="196"/>
    </row>
    <row r="20" s="130" customFormat="1" ht="20.1" customHeight="1" spans="1:15">
      <c r="A20" s="155" t="s">
        <v>69</v>
      </c>
      <c r="B20" s="156" t="s">
        <v>70</v>
      </c>
      <c r="C20" s="155" t="s">
        <v>91</v>
      </c>
      <c r="D20" s="156" t="s">
        <v>92</v>
      </c>
      <c r="E20" s="190">
        <v>81.6</v>
      </c>
      <c r="F20" s="157">
        <v>0</v>
      </c>
      <c r="G20" s="157">
        <v>0</v>
      </c>
      <c r="H20" s="157">
        <v>0</v>
      </c>
      <c r="I20" s="157">
        <v>81.6</v>
      </c>
      <c r="J20" s="157">
        <v>81.6</v>
      </c>
      <c r="K20" s="157">
        <v>81.6</v>
      </c>
      <c r="L20" s="196"/>
      <c r="M20" s="196"/>
      <c r="N20" s="196"/>
      <c r="O20" s="196"/>
    </row>
    <row r="21" s="130" customFormat="1" ht="20.1" customHeight="1" spans="1:15">
      <c r="A21" s="155" t="s">
        <v>69</v>
      </c>
      <c r="B21" s="156" t="s">
        <v>70</v>
      </c>
      <c r="C21" s="155" t="s">
        <v>93</v>
      </c>
      <c r="D21" s="156" t="s">
        <v>94</v>
      </c>
      <c r="E21" s="190">
        <v>200</v>
      </c>
      <c r="F21" s="157">
        <v>0</v>
      </c>
      <c r="G21" s="157">
        <v>0</v>
      </c>
      <c r="H21" s="157">
        <v>0</v>
      </c>
      <c r="I21" s="157">
        <v>200</v>
      </c>
      <c r="J21" s="157">
        <v>200</v>
      </c>
      <c r="K21" s="157">
        <v>200</v>
      </c>
      <c r="L21" s="196"/>
      <c r="M21" s="196"/>
      <c r="N21" s="196"/>
      <c r="O21" s="196"/>
    </row>
    <row r="22" s="130" customFormat="1" ht="20.1" customHeight="1" spans="1:15">
      <c r="A22" s="155" t="s">
        <v>69</v>
      </c>
      <c r="B22" s="156" t="s">
        <v>70</v>
      </c>
      <c r="C22" s="155" t="s">
        <v>95</v>
      </c>
      <c r="D22" s="156" t="s">
        <v>96</v>
      </c>
      <c r="E22" s="190">
        <v>45</v>
      </c>
      <c r="F22" s="157">
        <v>0</v>
      </c>
      <c r="G22" s="157">
        <v>0</v>
      </c>
      <c r="H22" s="157">
        <v>0</v>
      </c>
      <c r="I22" s="157">
        <v>45</v>
      </c>
      <c r="J22" s="157">
        <v>45</v>
      </c>
      <c r="K22" s="157">
        <v>45</v>
      </c>
      <c r="L22" s="196"/>
      <c r="M22" s="196"/>
      <c r="N22" s="196"/>
      <c r="O22" s="196"/>
    </row>
    <row r="23" s="130" customFormat="1" ht="20.1" customHeight="1" spans="1:15">
      <c r="A23" s="155" t="s">
        <v>69</v>
      </c>
      <c r="B23" s="156" t="s">
        <v>70</v>
      </c>
      <c r="C23" s="155" t="s">
        <v>97</v>
      </c>
      <c r="D23" s="156" t="s">
        <v>98</v>
      </c>
      <c r="E23" s="190">
        <v>385</v>
      </c>
      <c r="F23" s="157">
        <v>0</v>
      </c>
      <c r="G23" s="157">
        <v>0</v>
      </c>
      <c r="H23" s="157">
        <v>0</v>
      </c>
      <c r="I23" s="157">
        <v>385</v>
      </c>
      <c r="J23" s="157">
        <v>385</v>
      </c>
      <c r="K23" s="157">
        <v>385</v>
      </c>
      <c r="L23" s="196"/>
      <c r="M23" s="196"/>
      <c r="N23" s="196"/>
      <c r="O23" s="196"/>
    </row>
    <row r="24" s="130" customFormat="1" ht="20.1" customHeight="1" spans="1:15">
      <c r="A24" s="155" t="s">
        <v>69</v>
      </c>
      <c r="B24" s="156" t="s">
        <v>70</v>
      </c>
      <c r="C24" s="155" t="s">
        <v>99</v>
      </c>
      <c r="D24" s="156" t="s">
        <v>100</v>
      </c>
      <c r="E24" s="190">
        <v>182.26</v>
      </c>
      <c r="F24" s="157">
        <v>0</v>
      </c>
      <c r="G24" s="157">
        <v>0</v>
      </c>
      <c r="H24" s="157">
        <v>0</v>
      </c>
      <c r="I24" s="157">
        <v>182.26</v>
      </c>
      <c r="J24" s="157">
        <v>182.26</v>
      </c>
      <c r="K24" s="157">
        <v>182.26</v>
      </c>
      <c r="L24" s="196"/>
      <c r="M24" s="196"/>
      <c r="N24" s="196"/>
      <c r="O24" s="196"/>
    </row>
    <row r="25" s="130" customFormat="1" ht="20.1" customHeight="1" spans="1:15">
      <c r="A25" s="155" t="s">
        <v>69</v>
      </c>
      <c r="B25" s="156" t="s">
        <v>70</v>
      </c>
      <c r="C25" s="155" t="s">
        <v>101</v>
      </c>
      <c r="D25" s="156" t="s">
        <v>102</v>
      </c>
      <c r="E25" s="190">
        <v>1079.43</v>
      </c>
      <c r="F25" s="157">
        <v>0</v>
      </c>
      <c r="G25" s="157">
        <v>0</v>
      </c>
      <c r="H25" s="157">
        <v>0</v>
      </c>
      <c r="I25" s="157">
        <v>1079.43</v>
      </c>
      <c r="J25" s="157">
        <v>1079.43</v>
      </c>
      <c r="K25" s="157">
        <v>1079.43</v>
      </c>
      <c r="L25" s="196"/>
      <c r="M25" s="196"/>
      <c r="N25" s="196"/>
      <c r="O25" s="196"/>
    </row>
    <row r="26" s="130" customFormat="1" ht="20.1" customHeight="1" spans="1:15">
      <c r="A26" s="155" t="s">
        <v>69</v>
      </c>
      <c r="B26" s="156" t="s">
        <v>70</v>
      </c>
      <c r="C26" s="155" t="s">
        <v>103</v>
      </c>
      <c r="D26" s="156" t="s">
        <v>104</v>
      </c>
      <c r="E26" s="190">
        <v>110.98</v>
      </c>
      <c r="F26" s="157">
        <v>0</v>
      </c>
      <c r="G26" s="157">
        <v>0</v>
      </c>
      <c r="H26" s="157">
        <v>0</v>
      </c>
      <c r="I26" s="157">
        <v>110.98</v>
      </c>
      <c r="J26" s="157">
        <v>110.98</v>
      </c>
      <c r="K26" s="157">
        <v>110.98</v>
      </c>
      <c r="L26" s="196"/>
      <c r="M26" s="196"/>
      <c r="N26" s="196"/>
      <c r="O26" s="196"/>
    </row>
    <row r="27" s="130" customFormat="1" ht="20.1" customHeight="1" spans="1:15">
      <c r="A27" s="155" t="s">
        <v>69</v>
      </c>
      <c r="B27" s="156" t="s">
        <v>70</v>
      </c>
      <c r="C27" s="155" t="s">
        <v>105</v>
      </c>
      <c r="D27" s="156" t="s">
        <v>106</v>
      </c>
      <c r="E27" s="190">
        <v>350</v>
      </c>
      <c r="F27" s="157">
        <v>0</v>
      </c>
      <c r="G27" s="157">
        <v>0</v>
      </c>
      <c r="H27" s="157">
        <v>0</v>
      </c>
      <c r="I27" s="157">
        <v>350</v>
      </c>
      <c r="J27" s="157">
        <v>350</v>
      </c>
      <c r="K27" s="157">
        <v>350</v>
      </c>
      <c r="L27" s="196"/>
      <c r="M27" s="196"/>
      <c r="N27" s="196"/>
      <c r="O27" s="196"/>
    </row>
    <row r="28" s="130" customFormat="1" ht="20.1" customHeight="1" spans="1:15">
      <c r="A28" s="155" t="s">
        <v>69</v>
      </c>
      <c r="B28" s="156" t="s">
        <v>70</v>
      </c>
      <c r="C28" s="155" t="s">
        <v>107</v>
      </c>
      <c r="D28" s="156" t="s">
        <v>108</v>
      </c>
      <c r="E28" s="190">
        <v>284.22</v>
      </c>
      <c r="F28" s="157">
        <v>0</v>
      </c>
      <c r="G28" s="157">
        <v>0</v>
      </c>
      <c r="H28" s="157">
        <v>0</v>
      </c>
      <c r="I28" s="157">
        <v>284.22</v>
      </c>
      <c r="J28" s="157">
        <v>284.22</v>
      </c>
      <c r="K28" s="157">
        <v>284.22</v>
      </c>
      <c r="L28" s="196"/>
      <c r="M28" s="196"/>
      <c r="N28" s="196"/>
      <c r="O28" s="196"/>
    </row>
    <row r="29" s="130" customFormat="1" ht="20.1" customHeight="1" spans="1:15">
      <c r="A29" s="155" t="s">
        <v>69</v>
      </c>
      <c r="B29" s="156" t="s">
        <v>70</v>
      </c>
      <c r="C29" s="155" t="s">
        <v>109</v>
      </c>
      <c r="D29" s="156" t="s">
        <v>110</v>
      </c>
      <c r="E29" s="190">
        <v>180</v>
      </c>
      <c r="F29" s="157">
        <v>0</v>
      </c>
      <c r="G29" s="157">
        <v>0</v>
      </c>
      <c r="H29" s="157">
        <v>0</v>
      </c>
      <c r="I29" s="157">
        <v>180</v>
      </c>
      <c r="J29" s="157">
        <v>180</v>
      </c>
      <c r="K29" s="157">
        <v>180</v>
      </c>
      <c r="L29" s="196"/>
      <c r="M29" s="196"/>
      <c r="N29" s="196"/>
      <c r="O29" s="196"/>
    </row>
    <row r="30" s="130" customFormat="1" ht="20.1" customHeight="1" spans="1:15">
      <c r="A30" s="155" t="s">
        <v>69</v>
      </c>
      <c r="B30" s="156" t="s">
        <v>70</v>
      </c>
      <c r="C30" s="155" t="s">
        <v>111</v>
      </c>
      <c r="D30" s="156" t="s">
        <v>112</v>
      </c>
      <c r="E30" s="190">
        <v>50</v>
      </c>
      <c r="F30" s="157">
        <v>0</v>
      </c>
      <c r="G30" s="157">
        <v>0</v>
      </c>
      <c r="H30" s="157">
        <v>0</v>
      </c>
      <c r="I30" s="157">
        <v>50</v>
      </c>
      <c r="J30" s="157">
        <v>50</v>
      </c>
      <c r="K30" s="157">
        <v>50</v>
      </c>
      <c r="L30" s="196"/>
      <c r="M30" s="196"/>
      <c r="N30" s="196"/>
      <c r="O30" s="196"/>
    </row>
    <row r="31" s="130" customFormat="1" ht="20.1" customHeight="1" spans="1:15">
      <c r="A31" s="155" t="s">
        <v>69</v>
      </c>
      <c r="B31" s="156" t="s">
        <v>70</v>
      </c>
      <c r="C31" s="155" t="s">
        <v>113</v>
      </c>
      <c r="D31" s="156" t="s">
        <v>114</v>
      </c>
      <c r="E31" s="190">
        <v>125</v>
      </c>
      <c r="F31" s="157">
        <v>0</v>
      </c>
      <c r="G31" s="157">
        <v>0</v>
      </c>
      <c r="H31" s="157">
        <v>0</v>
      </c>
      <c r="I31" s="157">
        <v>125</v>
      </c>
      <c r="J31" s="157">
        <v>125</v>
      </c>
      <c r="K31" s="157">
        <v>125</v>
      </c>
      <c r="L31" s="196"/>
      <c r="M31" s="196"/>
      <c r="N31" s="196"/>
      <c r="O31" s="196"/>
    </row>
    <row r="32" s="130" customFormat="1" ht="20.1" customHeight="1" spans="1:15">
      <c r="A32" s="155" t="s">
        <v>69</v>
      </c>
      <c r="B32" s="156" t="s">
        <v>70</v>
      </c>
      <c r="C32" s="155" t="s">
        <v>115</v>
      </c>
      <c r="D32" s="156" t="s">
        <v>116</v>
      </c>
      <c r="E32" s="190">
        <v>111.8</v>
      </c>
      <c r="F32" s="157">
        <v>0</v>
      </c>
      <c r="G32" s="157">
        <v>0</v>
      </c>
      <c r="H32" s="157">
        <v>0</v>
      </c>
      <c r="I32" s="157">
        <v>111.8</v>
      </c>
      <c r="J32" s="157">
        <v>111.8</v>
      </c>
      <c r="K32" s="157">
        <v>111.8</v>
      </c>
      <c r="L32" s="196"/>
      <c r="M32" s="196"/>
      <c r="N32" s="196"/>
      <c r="O32" s="196"/>
    </row>
    <row r="33" s="130" customFormat="1" ht="20.1" customHeight="1" spans="1:15">
      <c r="A33" s="155" t="s">
        <v>69</v>
      </c>
      <c r="B33" s="156" t="s">
        <v>70</v>
      </c>
      <c r="C33" s="155" t="s">
        <v>117</v>
      </c>
      <c r="D33" s="156" t="s">
        <v>118</v>
      </c>
      <c r="E33" s="190">
        <v>230</v>
      </c>
      <c r="F33" s="157">
        <v>0</v>
      </c>
      <c r="G33" s="157">
        <v>0</v>
      </c>
      <c r="H33" s="157">
        <v>0</v>
      </c>
      <c r="I33" s="157">
        <v>230</v>
      </c>
      <c r="J33" s="157">
        <v>230</v>
      </c>
      <c r="K33" s="157">
        <v>230</v>
      </c>
      <c r="L33" s="196"/>
      <c r="M33" s="196"/>
      <c r="N33" s="196"/>
      <c r="O33" s="196"/>
    </row>
    <row r="34" ht="20.1" customHeight="1" spans="1:15">
      <c r="A34" s="155" t="s">
        <v>69</v>
      </c>
      <c r="B34" s="156" t="s">
        <v>70</v>
      </c>
      <c r="C34" s="155" t="s">
        <v>119</v>
      </c>
      <c r="D34" s="156" t="s">
        <v>120</v>
      </c>
      <c r="E34" s="190">
        <v>75</v>
      </c>
      <c r="F34" s="157">
        <v>0</v>
      </c>
      <c r="G34" s="157">
        <v>0</v>
      </c>
      <c r="H34" s="157">
        <v>0</v>
      </c>
      <c r="I34" s="157">
        <v>75</v>
      </c>
      <c r="J34" s="157">
        <v>75</v>
      </c>
      <c r="K34" s="157">
        <v>75</v>
      </c>
      <c r="L34" s="197"/>
      <c r="M34" s="197"/>
      <c r="N34" s="197"/>
      <c r="O34" s="197"/>
    </row>
    <row r="35" ht="20.1" customHeight="1" spans="1:15">
      <c r="A35" s="155" t="s">
        <v>69</v>
      </c>
      <c r="B35" s="156" t="s">
        <v>70</v>
      </c>
      <c r="C35" s="155" t="s">
        <v>121</v>
      </c>
      <c r="D35" s="156" t="s">
        <v>122</v>
      </c>
      <c r="E35" s="190">
        <v>1108.6</v>
      </c>
      <c r="F35" s="157">
        <v>0</v>
      </c>
      <c r="G35" s="157">
        <v>0</v>
      </c>
      <c r="H35" s="157">
        <v>0</v>
      </c>
      <c r="I35" s="157">
        <v>1108.6</v>
      </c>
      <c r="J35" s="157">
        <v>1108.6</v>
      </c>
      <c r="K35" s="157">
        <v>1108.6</v>
      </c>
      <c r="L35" s="197"/>
      <c r="M35" s="197"/>
      <c r="N35" s="197"/>
      <c r="O35" s="197"/>
    </row>
    <row r="36" ht="20.1" customHeight="1" spans="1:15">
      <c r="A36" s="155" t="s">
        <v>69</v>
      </c>
      <c r="B36" s="156" t="s">
        <v>70</v>
      </c>
      <c r="C36" s="155" t="s">
        <v>123</v>
      </c>
      <c r="D36" s="156" t="s">
        <v>124</v>
      </c>
      <c r="E36" s="190">
        <v>4107.51</v>
      </c>
      <c r="F36" s="157">
        <v>0</v>
      </c>
      <c r="G36" s="157">
        <v>0</v>
      </c>
      <c r="H36" s="157">
        <v>0</v>
      </c>
      <c r="I36" s="157">
        <v>4107.51</v>
      </c>
      <c r="J36" s="157">
        <v>4107.51</v>
      </c>
      <c r="K36" s="157">
        <v>4107.51</v>
      </c>
      <c r="L36" s="197"/>
      <c r="M36" s="197"/>
      <c r="N36" s="197"/>
      <c r="O36" s="197"/>
    </row>
    <row r="37" ht="20.1" customHeight="1" spans="1:15">
      <c r="A37" s="155" t="s">
        <v>69</v>
      </c>
      <c r="B37" s="156" t="s">
        <v>70</v>
      </c>
      <c r="C37" s="155" t="s">
        <v>125</v>
      </c>
      <c r="D37" s="156" t="s">
        <v>126</v>
      </c>
      <c r="E37" s="190">
        <v>173</v>
      </c>
      <c r="F37" s="157">
        <v>0</v>
      </c>
      <c r="G37" s="157">
        <v>0</v>
      </c>
      <c r="H37" s="157">
        <v>0</v>
      </c>
      <c r="I37" s="157">
        <v>173</v>
      </c>
      <c r="J37" s="157">
        <v>173</v>
      </c>
      <c r="K37" s="157">
        <v>173</v>
      </c>
      <c r="L37" s="197"/>
      <c r="M37" s="197"/>
      <c r="N37" s="197"/>
      <c r="O37" s="197"/>
    </row>
    <row r="38" ht="20.1" customHeight="1" spans="1:15">
      <c r="A38" s="155" t="s">
        <v>69</v>
      </c>
      <c r="B38" s="156" t="s">
        <v>70</v>
      </c>
      <c r="C38" s="155" t="s">
        <v>125</v>
      </c>
      <c r="D38" s="156" t="s">
        <v>126</v>
      </c>
      <c r="E38" s="190">
        <v>173</v>
      </c>
      <c r="F38" s="157">
        <v>0</v>
      </c>
      <c r="G38" s="157">
        <v>0</v>
      </c>
      <c r="H38" s="157">
        <v>0</v>
      </c>
      <c r="I38" s="157">
        <v>173</v>
      </c>
      <c r="J38" s="157">
        <v>173</v>
      </c>
      <c r="K38" s="157">
        <v>173</v>
      </c>
      <c r="L38" s="197"/>
      <c r="M38" s="197"/>
      <c r="N38" s="197"/>
      <c r="O38" s="197"/>
    </row>
    <row r="39" ht="64.9" customHeight="1" spans="1:15">
      <c r="A39" s="191" t="s">
        <v>127</v>
      </c>
      <c r="B39" s="191"/>
      <c r="C39" s="191"/>
      <c r="D39" s="191"/>
      <c r="E39" s="191"/>
      <c r="F39" s="191"/>
      <c r="G39" s="191"/>
      <c r="H39" s="191"/>
      <c r="I39" s="191"/>
      <c r="J39" s="191"/>
      <c r="K39" s="191"/>
      <c r="L39" s="191"/>
      <c r="M39" s="191"/>
      <c r="N39" s="191"/>
      <c r="O39" s="191"/>
    </row>
  </sheetData>
  <mergeCells count="18">
    <mergeCell ref="A2:O2"/>
    <mergeCell ref="N3:O3"/>
    <mergeCell ref="A39:O39"/>
    <mergeCell ref="A4:A6"/>
    <mergeCell ref="B4:B6"/>
    <mergeCell ref="C4:C6"/>
    <mergeCell ref="D4:D6"/>
    <mergeCell ref="E4:E6"/>
    <mergeCell ref="F4:F6"/>
    <mergeCell ref="G4:G6"/>
    <mergeCell ref="H4:H6"/>
    <mergeCell ref="I4:I6"/>
    <mergeCell ref="J5:J6"/>
    <mergeCell ref="K5:K6"/>
    <mergeCell ref="L5:L6"/>
    <mergeCell ref="M5:M6"/>
    <mergeCell ref="N5:N6"/>
    <mergeCell ref="O5:O6"/>
  </mergeCells>
  <pageMargins left="0.236220472440945" right="0.236220472440945" top="0.748031496062992" bottom="0.748031496062992" header="0.31496062992126" footer="0.31496062992126"/>
  <pageSetup paperSize="9" scale="95" firstPageNumber="13" fitToHeight="0" orientation="landscape" useFirstPageNumber="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N11" sqref="N11"/>
    </sheetView>
  </sheetViews>
  <sheetFormatPr defaultColWidth="8.875" defaultRowHeight="14.25"/>
  <cols>
    <col min="1" max="1" width="12" style="6" customWidth="1"/>
    <col min="2" max="2" width="8.75" style="1" customWidth="1"/>
    <col min="3" max="3" width="11.75" style="1" customWidth="1"/>
    <col min="4" max="4" width="14.2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1107</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1016</v>
      </c>
      <c r="G7" s="12"/>
      <c r="H7" s="10" t="s">
        <v>463</v>
      </c>
      <c r="I7" s="10"/>
      <c r="J7" s="11" t="s">
        <v>1046</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1108</v>
      </c>
      <c r="C9" s="18"/>
      <c r="D9" s="18"/>
      <c r="E9" s="18"/>
      <c r="F9" s="18"/>
      <c r="G9" s="18"/>
      <c r="H9" s="18"/>
      <c r="I9" s="18"/>
      <c r="J9" s="18"/>
      <c r="K9" s="18"/>
    </row>
    <row r="10" s="2" customFormat="1" ht="45" customHeight="1" spans="1:15">
      <c r="A10" s="10" t="s">
        <v>466</v>
      </c>
      <c r="B10" s="10" t="s">
        <v>467</v>
      </c>
      <c r="C10" s="10"/>
      <c r="D10" s="17" t="s">
        <v>1109</v>
      </c>
      <c r="E10" s="17"/>
      <c r="F10" s="17"/>
      <c r="G10" s="17"/>
      <c r="H10" s="17"/>
      <c r="I10" s="17"/>
      <c r="J10" s="17"/>
      <c r="K10" s="17"/>
      <c r="O10" s="35"/>
    </row>
    <row r="11" s="2" customFormat="1" ht="28" customHeight="1" spans="1:11">
      <c r="A11" s="10"/>
      <c r="B11" s="10" t="s">
        <v>468</v>
      </c>
      <c r="C11" s="10"/>
      <c r="D11" s="19" t="s">
        <v>1110</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1111</v>
      </c>
      <c r="E13" s="27"/>
      <c r="F13" s="11" t="s">
        <v>1111</v>
      </c>
      <c r="G13" s="12"/>
      <c r="H13" s="24"/>
      <c r="I13" s="11" t="s">
        <v>494</v>
      </c>
      <c r="J13" s="12"/>
      <c r="K13" s="24"/>
    </row>
    <row r="14" s="2" customFormat="1" ht="28" customHeight="1" spans="1:11">
      <c r="A14" s="25"/>
      <c r="B14" s="20" t="s">
        <v>427</v>
      </c>
      <c r="C14" s="20"/>
      <c r="D14" s="26" t="s">
        <v>1111</v>
      </c>
      <c r="E14" s="27"/>
      <c r="F14" s="11" t="s">
        <v>1111</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1112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1113</v>
      </c>
      <c r="E24" s="11" t="s">
        <v>517</v>
      </c>
      <c r="F24" s="12"/>
      <c r="G24" s="12"/>
      <c r="H24" s="11" t="s">
        <v>1114</v>
      </c>
      <c r="I24" s="24"/>
      <c r="J24" s="36" t="s">
        <v>1115</v>
      </c>
      <c r="K24" s="37"/>
    </row>
    <row r="25" s="4" customFormat="1" ht="28" customHeight="1" spans="1:249">
      <c r="A25" s="30"/>
      <c r="B25" s="21"/>
      <c r="C25" s="10"/>
      <c r="D25" s="10" t="s">
        <v>1116</v>
      </c>
      <c r="E25" s="11" t="s">
        <v>517</v>
      </c>
      <c r="F25" s="12"/>
      <c r="G25" s="12"/>
      <c r="H25" s="11" t="s">
        <v>1117</v>
      </c>
      <c r="I25" s="24"/>
      <c r="J25" s="36" t="s">
        <v>1118</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442</v>
      </c>
      <c r="D26" s="10" t="s">
        <v>1119</v>
      </c>
      <c r="E26" s="11" t="s">
        <v>517</v>
      </c>
      <c r="F26" s="12"/>
      <c r="G26" s="12"/>
      <c r="H26" s="11" t="s">
        <v>1032</v>
      </c>
      <c r="I26" s="24"/>
      <c r="J26" s="36" t="s">
        <v>573</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t="s">
        <v>443</v>
      </c>
      <c r="D27" s="10" t="s">
        <v>646</v>
      </c>
      <c r="E27" s="11" t="s">
        <v>647</v>
      </c>
      <c r="F27" s="12"/>
      <c r="G27" s="12"/>
      <c r="H27" s="11" t="s">
        <v>905</v>
      </c>
      <c r="I27" s="24"/>
      <c r="J27" s="36" t="s">
        <v>503</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444</v>
      </c>
      <c r="D28" s="10" t="s">
        <v>1107</v>
      </c>
      <c r="E28" s="11" t="s">
        <v>506</v>
      </c>
      <c r="F28" s="12"/>
      <c r="G28" s="12"/>
      <c r="H28" s="11" t="s">
        <v>1120</v>
      </c>
      <c r="I28" s="24"/>
      <c r="J28" s="36" t="s">
        <v>1121</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t="s">
        <v>445</v>
      </c>
      <c r="C29" s="10" t="s">
        <v>446</v>
      </c>
      <c r="D29" s="10" t="s">
        <v>1061</v>
      </c>
      <c r="E29" s="11" t="s">
        <v>517</v>
      </c>
      <c r="F29" s="12"/>
      <c r="G29" s="12"/>
      <c r="H29" s="11" t="s">
        <v>573</v>
      </c>
      <c r="I29" s="24"/>
      <c r="J29" s="36" t="s">
        <v>573</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t="s">
        <v>447</v>
      </c>
      <c r="D30" s="10" t="s">
        <v>1122</v>
      </c>
      <c r="E30" s="11" t="s">
        <v>517</v>
      </c>
      <c r="F30" s="12"/>
      <c r="G30" s="12"/>
      <c r="H30" s="11" t="s">
        <v>573</v>
      </c>
      <c r="I30" s="24"/>
      <c r="J30" s="36" t="s">
        <v>573</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1123</v>
      </c>
      <c r="E31" s="11" t="s">
        <v>517</v>
      </c>
      <c r="F31" s="12"/>
      <c r="G31" s="12"/>
      <c r="H31" s="11" t="s">
        <v>573</v>
      </c>
      <c r="I31" s="24"/>
      <c r="J31" s="36" t="s">
        <v>573</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1124</v>
      </c>
      <c r="E32" s="11" t="s">
        <v>517</v>
      </c>
      <c r="F32" s="12"/>
      <c r="G32" s="12"/>
      <c r="H32" s="11" t="s">
        <v>573</v>
      </c>
      <c r="I32" s="24"/>
      <c r="J32" s="36" t="s">
        <v>573</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1042</v>
      </c>
      <c r="E33" s="11" t="s">
        <v>497</v>
      </c>
      <c r="F33" s="12"/>
      <c r="G33" s="12"/>
      <c r="H33" s="11" t="s">
        <v>742</v>
      </c>
      <c r="I33" s="24"/>
      <c r="J33" s="36" t="s">
        <v>591</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4:C25"/>
    <mergeCell ref="B5:K6"/>
  </mergeCells>
  <pageMargins left="0.432638888888889" right="0.236111111111111" top="0.590277777777778" bottom="0.550694444444444" header="0.5" footer="0.5"/>
  <pageSetup paperSize="9" scale="9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M11" sqref="M11"/>
    </sheetView>
  </sheetViews>
  <sheetFormatPr defaultColWidth="8.875" defaultRowHeight="14.25"/>
  <cols>
    <col min="1" max="1" width="12" style="6" customWidth="1"/>
    <col min="2" max="2" width="10" style="1" customWidth="1"/>
    <col min="3" max="3" width="12.875" style="1" customWidth="1"/>
    <col min="4" max="4" width="13.7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1125</v>
      </c>
      <c r="C4" s="12"/>
      <c r="D4" s="12"/>
      <c r="E4" s="12"/>
      <c r="F4" s="12"/>
      <c r="G4" s="12"/>
      <c r="H4" s="12"/>
      <c r="I4" s="12"/>
      <c r="J4" s="12"/>
      <c r="K4" s="24"/>
    </row>
    <row r="5" s="2" customFormat="1" ht="28" customHeight="1" spans="1:11">
      <c r="A5" s="10" t="s">
        <v>458</v>
      </c>
      <c r="B5" s="39" t="s">
        <v>484</v>
      </c>
      <c r="C5" s="40"/>
      <c r="D5" s="40"/>
      <c r="E5" s="40"/>
      <c r="F5" s="40"/>
      <c r="G5" s="40"/>
      <c r="H5" s="40"/>
      <c r="I5" s="40"/>
      <c r="J5" s="40"/>
      <c r="K5" s="42"/>
    </row>
    <row r="6" s="2" customFormat="1" ht="28" customHeight="1" spans="1:11">
      <c r="A6" s="10"/>
      <c r="B6" s="26"/>
      <c r="C6" s="41"/>
      <c r="D6" s="41"/>
      <c r="E6" s="41"/>
      <c r="F6" s="41"/>
      <c r="G6" s="41"/>
      <c r="H6" s="41"/>
      <c r="I6" s="41"/>
      <c r="J6" s="41"/>
      <c r="K6" s="27"/>
    </row>
    <row r="7" s="2" customFormat="1" ht="28" customHeight="1" spans="1:11">
      <c r="A7" s="10" t="s">
        <v>460</v>
      </c>
      <c r="B7" s="10" t="s">
        <v>485</v>
      </c>
      <c r="C7" s="10"/>
      <c r="D7" s="10" t="s">
        <v>462</v>
      </c>
      <c r="E7" s="10"/>
      <c r="F7" s="11" t="s">
        <v>1016</v>
      </c>
      <c r="G7" s="12"/>
      <c r="H7" s="10" t="s">
        <v>463</v>
      </c>
      <c r="I7" s="10"/>
      <c r="J7" s="11" t="s">
        <v>1017</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1126</v>
      </c>
      <c r="C9" s="18"/>
      <c r="D9" s="18"/>
      <c r="E9" s="18"/>
      <c r="F9" s="18"/>
      <c r="G9" s="18"/>
      <c r="H9" s="18"/>
      <c r="I9" s="18"/>
      <c r="J9" s="18"/>
      <c r="K9" s="18"/>
    </row>
    <row r="10" s="2" customFormat="1" ht="28" customHeight="1" spans="1:15">
      <c r="A10" s="10" t="s">
        <v>466</v>
      </c>
      <c r="B10" s="10" t="s">
        <v>467</v>
      </c>
      <c r="C10" s="10"/>
      <c r="D10" s="17" t="s">
        <v>1127</v>
      </c>
      <c r="E10" s="17"/>
      <c r="F10" s="17"/>
      <c r="G10" s="17"/>
      <c r="H10" s="17"/>
      <c r="I10" s="17"/>
      <c r="J10" s="17"/>
      <c r="K10" s="17"/>
      <c r="O10" s="35"/>
    </row>
    <row r="11" s="2" customFormat="1" ht="28" customHeight="1" spans="1:11">
      <c r="A11" s="10"/>
      <c r="B11" s="10" t="s">
        <v>468</v>
      </c>
      <c r="C11" s="10"/>
      <c r="D11" s="19" t="s">
        <v>1128</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1129</v>
      </c>
      <c r="E13" s="27"/>
      <c r="F13" s="11" t="s">
        <v>1129</v>
      </c>
      <c r="G13" s="12"/>
      <c r="H13" s="24"/>
      <c r="I13" s="11" t="s">
        <v>494</v>
      </c>
      <c r="J13" s="12"/>
      <c r="K13" s="24"/>
    </row>
    <row r="14" s="2" customFormat="1" ht="28" customHeight="1" spans="1:11">
      <c r="A14" s="25"/>
      <c r="B14" s="20" t="s">
        <v>427</v>
      </c>
      <c r="C14" s="20"/>
      <c r="D14" s="26" t="s">
        <v>1129</v>
      </c>
      <c r="E14" s="27"/>
      <c r="F14" s="11" t="s">
        <v>1129</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1130</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1131</v>
      </c>
      <c r="E24" s="11" t="s">
        <v>588</v>
      </c>
      <c r="F24" s="12"/>
      <c r="G24" s="12"/>
      <c r="H24" s="11" t="s">
        <v>1132</v>
      </c>
      <c r="I24" s="24"/>
      <c r="J24" s="36" t="s">
        <v>510</v>
      </c>
      <c r="K24" s="37"/>
    </row>
    <row r="25" s="4" customFormat="1" ht="28" customHeight="1" spans="1:249">
      <c r="A25" s="30"/>
      <c r="B25" s="21"/>
      <c r="C25" s="10" t="s">
        <v>442</v>
      </c>
      <c r="D25" s="10" t="s">
        <v>1030</v>
      </c>
      <c r="E25" s="11" t="s">
        <v>1031</v>
      </c>
      <c r="F25" s="12"/>
      <c r="G25" s="12"/>
      <c r="H25" s="11" t="s">
        <v>1059</v>
      </c>
      <c r="I25" s="24"/>
      <c r="J25" s="36" t="s">
        <v>573</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443</v>
      </c>
      <c r="D26" s="10" t="s">
        <v>646</v>
      </c>
      <c r="E26" s="11" t="s">
        <v>647</v>
      </c>
      <c r="F26" s="12"/>
      <c r="G26" s="12"/>
      <c r="H26" s="11" t="s">
        <v>1133</v>
      </c>
      <c r="I26" s="24"/>
      <c r="J26" s="36" t="s">
        <v>503</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1100</v>
      </c>
      <c r="E27" s="11" t="s">
        <v>1100</v>
      </c>
      <c r="F27" s="12"/>
      <c r="G27" s="12"/>
      <c r="H27" s="11" t="s">
        <v>1101</v>
      </c>
      <c r="I27" s="24"/>
      <c r="J27" s="36" t="s">
        <v>819</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444</v>
      </c>
      <c r="D28" s="10" t="s">
        <v>1125</v>
      </c>
      <c r="E28" s="11" t="s">
        <v>506</v>
      </c>
      <c r="F28" s="12"/>
      <c r="G28" s="12"/>
      <c r="H28" s="11" t="s">
        <v>1134</v>
      </c>
      <c r="I28" s="24"/>
      <c r="J28" s="36" t="s">
        <v>1135</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t="s">
        <v>445</v>
      </c>
      <c r="C29" s="10" t="s">
        <v>446</v>
      </c>
      <c r="D29" s="10" t="s">
        <v>1061</v>
      </c>
      <c r="E29" s="11" t="s">
        <v>517</v>
      </c>
      <c r="F29" s="12"/>
      <c r="G29" s="12"/>
      <c r="H29" s="11" t="s">
        <v>573</v>
      </c>
      <c r="I29" s="24"/>
      <c r="J29" s="36" t="s">
        <v>573</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t="s">
        <v>447</v>
      </c>
      <c r="D30" s="10" t="s">
        <v>1136</v>
      </c>
      <c r="E30" s="11" t="s">
        <v>1137</v>
      </c>
      <c r="F30" s="12"/>
      <c r="G30" s="12"/>
      <c r="H30" s="11" t="s">
        <v>512</v>
      </c>
      <c r="I30" s="24"/>
      <c r="J30" s="36" t="s">
        <v>512</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1039</v>
      </c>
      <c r="E31" s="11" t="s">
        <v>205</v>
      </c>
      <c r="F31" s="12"/>
      <c r="G31" s="12"/>
      <c r="H31" s="11" t="s">
        <v>1082</v>
      </c>
      <c r="I31" s="24"/>
      <c r="J31" s="36" t="s">
        <v>1082</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1040</v>
      </c>
      <c r="E32" s="11" t="s">
        <v>712</v>
      </c>
      <c r="F32" s="12"/>
      <c r="G32" s="12"/>
      <c r="H32" s="11" t="s">
        <v>1082</v>
      </c>
      <c r="I32" s="24"/>
      <c r="J32" s="36" t="s">
        <v>1082</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t="s">
        <v>450</v>
      </c>
      <c r="C33" s="10" t="s">
        <v>451</v>
      </c>
      <c r="D33" s="10" t="s">
        <v>1042</v>
      </c>
      <c r="E33" s="11" t="s">
        <v>497</v>
      </c>
      <c r="F33" s="12"/>
      <c r="G33" s="12"/>
      <c r="H33" s="11" t="s">
        <v>742</v>
      </c>
      <c r="I33" s="24"/>
      <c r="J33" s="36" t="s">
        <v>591</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6:C27"/>
    <mergeCell ref="B5:K6"/>
  </mergeCells>
  <pageMargins left="0.354166666666667" right="0.275" top="0.590277777777778" bottom="0.550694444444444" header="0.5" footer="0.5"/>
  <pageSetup paperSize="9" scale="90"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6"/>
  <sheetViews>
    <sheetView workbookViewId="0">
      <selection activeCell="M12" sqref="M12"/>
    </sheetView>
  </sheetViews>
  <sheetFormatPr defaultColWidth="8.875" defaultRowHeight="14.25"/>
  <cols>
    <col min="1" max="1" width="12.5" style="6" customWidth="1"/>
    <col min="2" max="2" width="9" style="1" customWidth="1"/>
    <col min="3" max="3" width="12.75" style="1" customWidth="1"/>
    <col min="4" max="4" width="13.2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1138</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485</v>
      </c>
      <c r="C7" s="10"/>
      <c r="D7" s="10" t="s">
        <v>462</v>
      </c>
      <c r="E7" s="10"/>
      <c r="F7" s="11" t="s">
        <v>1016</v>
      </c>
      <c r="G7" s="12"/>
      <c r="H7" s="10" t="s">
        <v>463</v>
      </c>
      <c r="I7" s="10"/>
      <c r="J7" s="11" t="s">
        <v>1046</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1139</v>
      </c>
      <c r="C9" s="18"/>
      <c r="D9" s="18"/>
      <c r="E9" s="18"/>
      <c r="F9" s="18"/>
      <c r="G9" s="18"/>
      <c r="H9" s="18"/>
      <c r="I9" s="18"/>
      <c r="J9" s="18"/>
      <c r="K9" s="18"/>
    </row>
    <row r="10" s="2" customFormat="1" ht="28" customHeight="1" spans="1:15">
      <c r="A10" s="10" t="s">
        <v>466</v>
      </c>
      <c r="B10" s="10" t="s">
        <v>467</v>
      </c>
      <c r="C10" s="10"/>
      <c r="D10" s="17" t="s">
        <v>1140</v>
      </c>
      <c r="E10" s="17"/>
      <c r="F10" s="17"/>
      <c r="G10" s="17"/>
      <c r="H10" s="17"/>
      <c r="I10" s="17"/>
      <c r="J10" s="17"/>
      <c r="K10" s="17"/>
      <c r="O10" s="35"/>
    </row>
    <row r="11" s="2" customFormat="1" ht="28" customHeight="1" spans="1:11">
      <c r="A11" s="10"/>
      <c r="B11" s="10" t="s">
        <v>468</v>
      </c>
      <c r="C11" s="10"/>
      <c r="D11" s="19" t="s">
        <v>1141</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573</v>
      </c>
      <c r="E13" s="27"/>
      <c r="F13" s="11" t="s">
        <v>573</v>
      </c>
      <c r="G13" s="12"/>
      <c r="H13" s="24"/>
      <c r="I13" s="11" t="s">
        <v>494</v>
      </c>
      <c r="J13" s="12"/>
      <c r="K13" s="24"/>
    </row>
    <row r="14" s="2" customFormat="1" ht="28" customHeight="1" spans="1:11">
      <c r="A14" s="25"/>
      <c r="B14" s="20" t="s">
        <v>427</v>
      </c>
      <c r="C14" s="20"/>
      <c r="D14" s="26" t="s">
        <v>573</v>
      </c>
      <c r="E14" s="27"/>
      <c r="F14" s="11" t="s">
        <v>573</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1142</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1143</v>
      </c>
      <c r="E24" s="11" t="s">
        <v>588</v>
      </c>
      <c r="F24" s="12"/>
      <c r="G24" s="12"/>
      <c r="H24" s="11" t="s">
        <v>995</v>
      </c>
      <c r="I24" s="24"/>
      <c r="J24" s="36" t="s">
        <v>510</v>
      </c>
      <c r="K24" s="37"/>
    </row>
    <row r="25" s="4" customFormat="1" ht="28" customHeight="1" spans="1:249">
      <c r="A25" s="30"/>
      <c r="B25" s="21"/>
      <c r="C25" s="10" t="s">
        <v>442</v>
      </c>
      <c r="D25" s="10" t="s">
        <v>1030</v>
      </c>
      <c r="E25" s="11" t="s">
        <v>1031</v>
      </c>
      <c r="F25" s="12"/>
      <c r="G25" s="12"/>
      <c r="H25" s="11" t="s">
        <v>1033</v>
      </c>
      <c r="I25" s="24"/>
      <c r="J25" s="36" t="s">
        <v>573</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443</v>
      </c>
      <c r="D26" s="10" t="s">
        <v>646</v>
      </c>
      <c r="E26" s="11" t="s">
        <v>647</v>
      </c>
      <c r="F26" s="12"/>
      <c r="G26" s="12"/>
      <c r="H26" s="11" t="s">
        <v>1144</v>
      </c>
      <c r="I26" s="24"/>
      <c r="J26" s="36" t="s">
        <v>503</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c r="D27" s="10" t="s">
        <v>1100</v>
      </c>
      <c r="E27" s="11" t="s">
        <v>1100</v>
      </c>
      <c r="F27" s="12"/>
      <c r="G27" s="12"/>
      <c r="H27" s="11" t="s">
        <v>1101</v>
      </c>
      <c r="I27" s="24"/>
      <c r="J27" s="36" t="s">
        <v>819</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t="s">
        <v>444</v>
      </c>
      <c r="D28" s="10" t="s">
        <v>1138</v>
      </c>
      <c r="E28" s="11" t="s">
        <v>506</v>
      </c>
      <c r="F28" s="12"/>
      <c r="G28" s="12"/>
      <c r="H28" s="11" t="s">
        <v>1145</v>
      </c>
      <c r="I28" s="24"/>
      <c r="J28" s="36" t="s">
        <v>1146</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t="s">
        <v>445</v>
      </c>
      <c r="C29" s="10" t="s">
        <v>446</v>
      </c>
      <c r="D29" s="10" t="s">
        <v>1061</v>
      </c>
      <c r="E29" s="11" t="s">
        <v>517</v>
      </c>
      <c r="F29" s="12"/>
      <c r="G29" s="12"/>
      <c r="H29" s="11" t="s">
        <v>1044</v>
      </c>
      <c r="I29" s="24"/>
      <c r="J29" s="36" t="s">
        <v>1082</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t="s">
        <v>447</v>
      </c>
      <c r="D30" s="10" t="s">
        <v>1147</v>
      </c>
      <c r="E30" s="11" t="s">
        <v>1148</v>
      </c>
      <c r="F30" s="12"/>
      <c r="G30" s="12"/>
      <c r="H30" s="11" t="s">
        <v>510</v>
      </c>
      <c r="I30" s="24"/>
      <c r="J30" s="36" t="s">
        <v>510</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c r="C31" s="10" t="s">
        <v>448</v>
      </c>
      <c r="D31" s="10" t="s">
        <v>1039</v>
      </c>
      <c r="E31" s="11" t="s">
        <v>205</v>
      </c>
      <c r="F31" s="12"/>
      <c r="G31" s="12"/>
      <c r="H31" s="11" t="s">
        <v>1044</v>
      </c>
      <c r="I31" s="24"/>
      <c r="J31" s="36" t="s">
        <v>1082</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449</v>
      </c>
      <c r="D32" s="10" t="s">
        <v>1040</v>
      </c>
      <c r="E32" s="11" t="s">
        <v>712</v>
      </c>
      <c r="F32" s="12"/>
      <c r="G32" s="12"/>
      <c r="H32" s="11" t="s">
        <v>1044</v>
      </c>
      <c r="I32" s="24"/>
      <c r="J32" s="36" t="s">
        <v>1082</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72" customHeight="1" spans="1:249">
      <c r="A33" s="30"/>
      <c r="B33" s="21" t="s">
        <v>450</v>
      </c>
      <c r="C33" s="10" t="s">
        <v>451</v>
      </c>
      <c r="D33" s="10" t="s">
        <v>1149</v>
      </c>
      <c r="E33" s="11" t="s">
        <v>1043</v>
      </c>
      <c r="F33" s="12"/>
      <c r="G33" s="12"/>
      <c r="H33" s="11" t="s">
        <v>742</v>
      </c>
      <c r="I33" s="24"/>
      <c r="J33" s="36" t="s">
        <v>591</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10" t="s">
        <v>452</v>
      </c>
      <c r="B34" s="17" t="s">
        <v>211</v>
      </c>
      <c r="C34" s="17"/>
      <c r="D34" s="17"/>
      <c r="E34" s="17"/>
      <c r="F34" s="17"/>
      <c r="G34" s="17"/>
      <c r="H34" s="17"/>
      <c r="I34" s="17"/>
      <c r="J34" s="17"/>
      <c r="K34" s="1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453</v>
      </c>
      <c r="B35" s="10"/>
      <c r="C35" s="10"/>
      <c r="D35" s="10"/>
      <c r="E35" s="10"/>
      <c r="F35" s="10"/>
      <c r="G35" s="10"/>
      <c r="H35" s="10"/>
      <c r="I35" s="10"/>
      <c r="J35" s="10"/>
      <c r="K35" s="10"/>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5" customFormat="1" customHeight="1" spans="1:249">
      <c r="A36" s="32"/>
      <c r="B36" s="32"/>
      <c r="C36" s="32"/>
      <c r="D36" s="32"/>
      <c r="E36" s="32"/>
      <c r="F36" s="32"/>
      <c r="G36" s="32"/>
      <c r="H36" s="32"/>
      <c r="I36" s="32"/>
      <c r="J36" s="32"/>
      <c r="K36" s="32"/>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row>
  </sheetData>
  <mergeCells count="99">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B34:K34"/>
    <mergeCell ref="A35:K35"/>
    <mergeCell ref="A36:K36"/>
    <mergeCell ref="A5:A6"/>
    <mergeCell ref="A10:A11"/>
    <mergeCell ref="A12:A21"/>
    <mergeCell ref="A23:A33"/>
    <mergeCell ref="B24:B28"/>
    <mergeCell ref="B29:B32"/>
    <mergeCell ref="C26:C27"/>
    <mergeCell ref="B5:K6"/>
  </mergeCells>
  <pageMargins left="0.393055555555556" right="0.236111111111111" top="0.550694444444444" bottom="0.472222222222222" header="0.5" footer="0.5"/>
  <pageSetup paperSize="9" scale="90"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7"/>
  <sheetViews>
    <sheetView workbookViewId="0">
      <selection activeCell="P10" sqref="P10"/>
    </sheetView>
  </sheetViews>
  <sheetFormatPr defaultColWidth="8.875" defaultRowHeight="14.25"/>
  <cols>
    <col min="1" max="1" width="12" style="6" customWidth="1"/>
    <col min="2" max="2" width="9" style="1" customWidth="1"/>
    <col min="3" max="3" width="11" style="1" customWidth="1"/>
    <col min="4" max="4" width="19.375" style="1" customWidth="1"/>
    <col min="5" max="11" width="7" style="1" customWidth="1"/>
    <col min="12" max="249" width="8.875" style="1"/>
    <col min="250" max="16384" width="8.875" style="5"/>
  </cols>
  <sheetData>
    <row r="1" spans="1:16384">
      <c r="A1" s="7" t="s">
        <v>454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1" customFormat="1" ht="36" customHeight="1" spans="1:11">
      <c r="A2" s="8" t="s">
        <v>455</v>
      </c>
      <c r="B2" s="8"/>
      <c r="C2" s="8"/>
      <c r="D2" s="8"/>
      <c r="E2" s="8"/>
      <c r="F2" s="8"/>
      <c r="G2" s="8"/>
      <c r="H2" s="8"/>
      <c r="I2" s="8"/>
      <c r="J2" s="8"/>
      <c r="K2" s="8"/>
    </row>
    <row r="3" s="1" customFormat="1" ht="21.95" customHeight="1" spans="1:11">
      <c r="A3" s="9" t="s">
        <v>482</v>
      </c>
      <c r="B3" s="9"/>
      <c r="C3" s="9"/>
      <c r="D3" s="9"/>
      <c r="E3" s="9"/>
      <c r="F3" s="9"/>
      <c r="G3" s="9"/>
      <c r="H3" s="9"/>
      <c r="I3" s="9"/>
      <c r="J3" s="9"/>
      <c r="K3" s="9"/>
    </row>
    <row r="4" s="2" customFormat="1" ht="28" customHeight="1" spans="1:11">
      <c r="A4" s="10" t="s">
        <v>457</v>
      </c>
      <c r="B4" s="11" t="s">
        <v>110</v>
      </c>
      <c r="C4" s="12"/>
      <c r="D4" s="12"/>
      <c r="E4" s="12"/>
      <c r="F4" s="12"/>
      <c r="G4" s="12"/>
      <c r="H4" s="12"/>
      <c r="I4" s="12"/>
      <c r="J4" s="12"/>
      <c r="K4" s="24"/>
    </row>
    <row r="5" s="2" customFormat="1" ht="28" customHeight="1" spans="1:11">
      <c r="A5" s="10" t="s">
        <v>458</v>
      </c>
      <c r="B5" s="13" t="s">
        <v>484</v>
      </c>
      <c r="C5" s="14"/>
      <c r="D5" s="14"/>
      <c r="E5" s="14"/>
      <c r="F5" s="14"/>
      <c r="G5" s="14"/>
      <c r="H5" s="14"/>
      <c r="I5" s="14"/>
      <c r="J5" s="14"/>
      <c r="K5" s="33"/>
    </row>
    <row r="6" s="2" customFormat="1" ht="28" customHeight="1" spans="1:11">
      <c r="A6" s="10"/>
      <c r="B6" s="15"/>
      <c r="C6" s="16"/>
      <c r="D6" s="16"/>
      <c r="E6" s="16"/>
      <c r="F6" s="16"/>
      <c r="G6" s="16"/>
      <c r="H6" s="16"/>
      <c r="I6" s="16"/>
      <c r="J6" s="16"/>
      <c r="K6" s="34"/>
    </row>
    <row r="7" s="2" customFormat="1" ht="28" customHeight="1" spans="1:11">
      <c r="A7" s="10" t="s">
        <v>460</v>
      </c>
      <c r="B7" s="10" t="s">
        <v>521</v>
      </c>
      <c r="C7" s="10"/>
      <c r="D7" s="10" t="s">
        <v>462</v>
      </c>
      <c r="E7" s="10"/>
      <c r="F7" s="11" t="s">
        <v>1016</v>
      </c>
      <c r="G7" s="12"/>
      <c r="H7" s="10" t="s">
        <v>463</v>
      </c>
      <c r="I7" s="10"/>
      <c r="J7" s="11" t="s">
        <v>1046</v>
      </c>
      <c r="K7" s="24"/>
    </row>
    <row r="8" s="2" customFormat="1" ht="28" customHeight="1" spans="1:11">
      <c r="A8" s="10" t="s">
        <v>464</v>
      </c>
      <c r="B8" s="17" t="s">
        <v>488</v>
      </c>
      <c r="C8" s="17"/>
      <c r="D8" s="17"/>
      <c r="E8" s="17"/>
      <c r="F8" s="17"/>
      <c r="G8" s="17"/>
      <c r="H8" s="17"/>
      <c r="I8" s="17"/>
      <c r="J8" s="17"/>
      <c r="K8" s="17"/>
    </row>
    <row r="9" s="2" customFormat="1" ht="28" customHeight="1" spans="1:11">
      <c r="A9" s="10" t="s">
        <v>465</v>
      </c>
      <c r="B9" s="18" t="s">
        <v>1150</v>
      </c>
      <c r="C9" s="18"/>
      <c r="D9" s="18"/>
      <c r="E9" s="18"/>
      <c r="F9" s="18"/>
      <c r="G9" s="18"/>
      <c r="H9" s="18"/>
      <c r="I9" s="18"/>
      <c r="J9" s="18"/>
      <c r="K9" s="18"/>
    </row>
    <row r="10" s="2" customFormat="1" ht="28" customHeight="1" spans="1:15">
      <c r="A10" s="10" t="s">
        <v>466</v>
      </c>
      <c r="B10" s="10" t="s">
        <v>467</v>
      </c>
      <c r="C10" s="10"/>
      <c r="D10" s="17" t="s">
        <v>1151</v>
      </c>
      <c r="E10" s="17"/>
      <c r="F10" s="17"/>
      <c r="G10" s="17"/>
      <c r="H10" s="17"/>
      <c r="I10" s="17"/>
      <c r="J10" s="17"/>
      <c r="K10" s="17"/>
      <c r="O10" s="35"/>
    </row>
    <row r="11" s="2" customFormat="1" ht="28" customHeight="1" spans="1:11">
      <c r="A11" s="10"/>
      <c r="B11" s="10" t="s">
        <v>468</v>
      </c>
      <c r="C11" s="10"/>
      <c r="D11" s="19" t="s">
        <v>1152</v>
      </c>
      <c r="E11" s="19"/>
      <c r="F11" s="20"/>
      <c r="G11" s="20"/>
      <c r="H11" s="20"/>
      <c r="I11" s="20"/>
      <c r="J11" s="20"/>
      <c r="K11" s="20"/>
    </row>
    <row r="12" s="2" customFormat="1" ht="28" customHeight="1" spans="1:11">
      <c r="A12" s="21" t="s">
        <v>469</v>
      </c>
      <c r="B12" s="22" t="s">
        <v>554</v>
      </c>
      <c r="C12" s="23"/>
      <c r="D12" s="10" t="s">
        <v>57</v>
      </c>
      <c r="E12" s="10"/>
      <c r="F12" s="12" t="s">
        <v>471</v>
      </c>
      <c r="G12" s="12"/>
      <c r="H12" s="24"/>
      <c r="I12" s="11" t="s">
        <v>472</v>
      </c>
      <c r="J12" s="12"/>
      <c r="K12" s="24"/>
    </row>
    <row r="13" s="2" customFormat="1" ht="28" customHeight="1" spans="1:11">
      <c r="A13" s="25"/>
      <c r="B13" s="20" t="s">
        <v>426</v>
      </c>
      <c r="C13" s="20"/>
      <c r="D13" s="26" t="s">
        <v>1153</v>
      </c>
      <c r="E13" s="27"/>
      <c r="F13" s="11" t="s">
        <v>1153</v>
      </c>
      <c r="G13" s="12"/>
      <c r="H13" s="24"/>
      <c r="I13" s="11" t="s">
        <v>494</v>
      </c>
      <c r="J13" s="12"/>
      <c r="K13" s="24"/>
    </row>
    <row r="14" s="2" customFormat="1" ht="28" customHeight="1" spans="1:11">
      <c r="A14" s="25"/>
      <c r="B14" s="20" t="s">
        <v>427</v>
      </c>
      <c r="C14" s="20"/>
      <c r="D14" s="26" t="s">
        <v>1153</v>
      </c>
      <c r="E14" s="27"/>
      <c r="F14" s="11" t="s">
        <v>1153</v>
      </c>
      <c r="G14" s="12"/>
      <c r="H14" s="24"/>
      <c r="I14" s="11" t="s">
        <v>494</v>
      </c>
      <c r="J14" s="12"/>
      <c r="K14" s="24"/>
    </row>
    <row r="15" s="2" customFormat="1" ht="28" customHeight="1" spans="1:11">
      <c r="A15" s="25"/>
      <c r="B15" s="28" t="s">
        <v>428</v>
      </c>
      <c r="C15" s="29"/>
      <c r="D15" s="26" t="s">
        <v>494</v>
      </c>
      <c r="E15" s="27"/>
      <c r="F15" s="11" t="s">
        <v>494</v>
      </c>
      <c r="G15" s="12"/>
      <c r="H15" s="24"/>
      <c r="I15" s="11" t="s">
        <v>494</v>
      </c>
      <c r="J15" s="12"/>
      <c r="K15" s="24"/>
    </row>
    <row r="16" s="2" customFormat="1" ht="28" customHeight="1" spans="1:11">
      <c r="A16" s="25"/>
      <c r="B16" s="20" t="s">
        <v>473</v>
      </c>
      <c r="C16" s="20"/>
      <c r="D16" s="26" t="s">
        <v>494</v>
      </c>
      <c r="E16" s="27"/>
      <c r="F16" s="11" t="s">
        <v>494</v>
      </c>
      <c r="G16" s="12"/>
      <c r="H16" s="24"/>
      <c r="I16" s="11" t="s">
        <v>494</v>
      </c>
      <c r="J16" s="12"/>
      <c r="K16" s="24"/>
    </row>
    <row r="17" s="2" customFormat="1" ht="28" customHeight="1" spans="1:11">
      <c r="A17" s="25"/>
      <c r="B17" s="28" t="s">
        <v>474</v>
      </c>
      <c r="C17" s="29"/>
      <c r="D17" s="26" t="s">
        <v>494</v>
      </c>
      <c r="E17" s="27"/>
      <c r="F17" s="11" t="s">
        <v>494</v>
      </c>
      <c r="G17" s="12"/>
      <c r="H17" s="24"/>
      <c r="I17" s="11" t="s">
        <v>494</v>
      </c>
      <c r="J17" s="12"/>
      <c r="K17" s="24"/>
    </row>
    <row r="18" s="2" customFormat="1" ht="28" customHeight="1" spans="1:11">
      <c r="A18" s="25"/>
      <c r="B18" s="20" t="s">
        <v>475</v>
      </c>
      <c r="C18" s="20"/>
      <c r="D18" s="26" t="s">
        <v>494</v>
      </c>
      <c r="E18" s="27"/>
      <c r="F18" s="11" t="s">
        <v>494</v>
      </c>
      <c r="G18" s="12"/>
      <c r="H18" s="24"/>
      <c r="I18" s="11" t="s">
        <v>494</v>
      </c>
      <c r="J18" s="12"/>
      <c r="K18" s="24"/>
    </row>
    <row r="19" s="2" customFormat="1" ht="28" customHeight="1" spans="1:11">
      <c r="A19" s="25"/>
      <c r="B19" s="28" t="s">
        <v>476</v>
      </c>
      <c r="C19" s="29"/>
      <c r="D19" s="26" t="s">
        <v>494</v>
      </c>
      <c r="E19" s="27"/>
      <c r="F19" s="11" t="s">
        <v>494</v>
      </c>
      <c r="G19" s="12"/>
      <c r="H19" s="24"/>
      <c r="I19" s="11" t="s">
        <v>494</v>
      </c>
      <c r="J19" s="12"/>
      <c r="K19" s="24"/>
    </row>
    <row r="20" s="2" customFormat="1" ht="28" customHeight="1" spans="1:11">
      <c r="A20" s="25"/>
      <c r="B20" s="28" t="s">
        <v>477</v>
      </c>
      <c r="C20" s="29"/>
      <c r="D20" s="26" t="s">
        <v>494</v>
      </c>
      <c r="E20" s="27"/>
      <c r="F20" s="11" t="s">
        <v>494</v>
      </c>
      <c r="G20" s="12"/>
      <c r="H20" s="24"/>
      <c r="I20" s="11" t="s">
        <v>494</v>
      </c>
      <c r="J20" s="12"/>
      <c r="K20" s="24"/>
    </row>
    <row r="21" s="2" customFormat="1" ht="28" customHeight="1" spans="1:11">
      <c r="A21" s="30"/>
      <c r="B21" s="28" t="s">
        <v>478</v>
      </c>
      <c r="C21" s="29"/>
      <c r="D21" s="26" t="s">
        <v>494</v>
      </c>
      <c r="E21" s="27"/>
      <c r="F21" s="11" t="s">
        <v>494</v>
      </c>
      <c r="G21" s="12"/>
      <c r="H21" s="24"/>
      <c r="I21" s="11" t="s">
        <v>494</v>
      </c>
      <c r="J21" s="12"/>
      <c r="K21" s="24"/>
    </row>
    <row r="22" s="2" customFormat="1" ht="28" customHeight="1" spans="1:11">
      <c r="A22" s="10" t="s">
        <v>479</v>
      </c>
      <c r="B22" s="28" t="s">
        <v>1154</v>
      </c>
      <c r="C22" s="31"/>
      <c r="D22" s="31"/>
      <c r="E22" s="31"/>
      <c r="F22" s="31"/>
      <c r="G22" s="31"/>
      <c r="H22" s="31"/>
      <c r="I22" s="31"/>
      <c r="J22" s="31"/>
      <c r="K22" s="29"/>
    </row>
    <row r="23" s="3" customFormat="1" ht="28" customHeight="1" spans="1:11">
      <c r="A23" s="21" t="s">
        <v>480</v>
      </c>
      <c r="B23" s="10" t="s">
        <v>435</v>
      </c>
      <c r="C23" s="10" t="s">
        <v>436</v>
      </c>
      <c r="D23" s="10" t="s">
        <v>437</v>
      </c>
      <c r="E23" s="11" t="s">
        <v>438</v>
      </c>
      <c r="F23" s="12"/>
      <c r="G23" s="24"/>
      <c r="H23" s="11" t="s">
        <v>481</v>
      </c>
      <c r="I23" s="24"/>
      <c r="J23" s="11" t="s">
        <v>439</v>
      </c>
      <c r="K23" s="24"/>
    </row>
    <row r="24" s="2" customFormat="1" ht="28" customHeight="1" spans="1:11">
      <c r="A24" s="30"/>
      <c r="B24" s="21" t="s">
        <v>440</v>
      </c>
      <c r="C24" s="10" t="s">
        <v>441</v>
      </c>
      <c r="D24" s="10" t="s">
        <v>1155</v>
      </c>
      <c r="E24" s="11" t="s">
        <v>1156</v>
      </c>
      <c r="F24" s="12"/>
      <c r="G24" s="12"/>
      <c r="H24" s="11" t="s">
        <v>1157</v>
      </c>
      <c r="I24" s="24"/>
      <c r="J24" s="36" t="s">
        <v>1157</v>
      </c>
      <c r="K24" s="37"/>
    </row>
    <row r="25" s="4" customFormat="1" ht="28" customHeight="1" spans="1:249">
      <c r="A25" s="30"/>
      <c r="B25" s="21"/>
      <c r="C25" s="10"/>
      <c r="D25" s="10" t="s">
        <v>1158</v>
      </c>
      <c r="E25" s="11" t="s">
        <v>1159</v>
      </c>
      <c r="F25" s="12"/>
      <c r="G25" s="12"/>
      <c r="H25" s="11" t="s">
        <v>1160</v>
      </c>
      <c r="I25" s="24"/>
      <c r="J25" s="36" t="s">
        <v>1160</v>
      </c>
      <c r="K25" s="37"/>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row>
    <row r="26" s="4" customFormat="1" ht="28" customHeight="1" spans="1:249">
      <c r="A26" s="30"/>
      <c r="B26" s="21"/>
      <c r="C26" s="10" t="s">
        <v>442</v>
      </c>
      <c r="D26" s="10" t="s">
        <v>1161</v>
      </c>
      <c r="E26" s="11" t="s">
        <v>1162</v>
      </c>
      <c r="F26" s="12"/>
      <c r="G26" s="12"/>
      <c r="H26" s="11" t="s">
        <v>510</v>
      </c>
      <c r="I26" s="24"/>
      <c r="J26" s="36" t="s">
        <v>510</v>
      </c>
      <c r="K26" s="37"/>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row>
    <row r="27" s="4" customFormat="1" ht="28" customHeight="1" spans="1:249">
      <c r="A27" s="30"/>
      <c r="B27" s="21"/>
      <c r="C27" s="10" t="s">
        <v>443</v>
      </c>
      <c r="D27" s="10" t="s">
        <v>646</v>
      </c>
      <c r="E27" s="11" t="s">
        <v>647</v>
      </c>
      <c r="F27" s="12"/>
      <c r="G27" s="12"/>
      <c r="H27" s="11" t="s">
        <v>905</v>
      </c>
      <c r="I27" s="24"/>
      <c r="J27" s="36" t="s">
        <v>503</v>
      </c>
      <c r="K27" s="37"/>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row>
    <row r="28" s="4" customFormat="1" ht="28" customHeight="1" spans="1:249">
      <c r="A28" s="30"/>
      <c r="B28" s="21"/>
      <c r="C28" s="10"/>
      <c r="D28" s="10" t="s">
        <v>1100</v>
      </c>
      <c r="E28" s="11" t="s">
        <v>1100</v>
      </c>
      <c r="F28" s="12"/>
      <c r="G28" s="12"/>
      <c r="H28" s="11" t="s">
        <v>1101</v>
      </c>
      <c r="I28" s="24"/>
      <c r="J28" s="36" t="s">
        <v>819</v>
      </c>
      <c r="K28" s="37"/>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row>
    <row r="29" s="4" customFormat="1" ht="28" customHeight="1" spans="1:249">
      <c r="A29" s="30"/>
      <c r="B29" s="21"/>
      <c r="C29" s="10" t="s">
        <v>444</v>
      </c>
      <c r="D29" s="10" t="s">
        <v>110</v>
      </c>
      <c r="E29" s="11" t="s">
        <v>506</v>
      </c>
      <c r="F29" s="12"/>
      <c r="G29" s="12"/>
      <c r="H29" s="11" t="s">
        <v>1163</v>
      </c>
      <c r="I29" s="24"/>
      <c r="J29" s="36" t="s">
        <v>1164</v>
      </c>
      <c r="K29" s="37"/>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row>
    <row r="30" s="4" customFormat="1" ht="28" customHeight="1" spans="1:249">
      <c r="A30" s="30"/>
      <c r="B30" s="21"/>
      <c r="C30" s="10"/>
      <c r="D30" s="10" t="s">
        <v>1165</v>
      </c>
      <c r="E30" s="11" t="s">
        <v>1165</v>
      </c>
      <c r="F30" s="12"/>
      <c r="G30" s="12"/>
      <c r="H30" s="11" t="s">
        <v>510</v>
      </c>
      <c r="I30" s="24"/>
      <c r="J30" s="36" t="s">
        <v>510</v>
      </c>
      <c r="K30" s="37"/>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row>
    <row r="31" s="4" customFormat="1" ht="28" customHeight="1" spans="1:249">
      <c r="A31" s="30"/>
      <c r="B31" s="21" t="s">
        <v>445</v>
      </c>
      <c r="C31" s="10" t="s">
        <v>447</v>
      </c>
      <c r="D31" s="10" t="s">
        <v>1166</v>
      </c>
      <c r="E31" s="11" t="s">
        <v>1166</v>
      </c>
      <c r="F31" s="12"/>
      <c r="G31" s="12"/>
      <c r="H31" s="11" t="s">
        <v>510</v>
      </c>
      <c r="I31" s="24"/>
      <c r="J31" s="36" t="s">
        <v>510</v>
      </c>
      <c r="K31" s="37"/>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row>
    <row r="32" s="4" customFormat="1" ht="28" customHeight="1" spans="1:249">
      <c r="A32" s="30"/>
      <c r="B32" s="21"/>
      <c r="C32" s="10" t="s">
        <v>448</v>
      </c>
      <c r="D32" s="10" t="s">
        <v>1167</v>
      </c>
      <c r="E32" s="11" t="s">
        <v>1167</v>
      </c>
      <c r="F32" s="12"/>
      <c r="G32" s="12"/>
      <c r="H32" s="11" t="s">
        <v>573</v>
      </c>
      <c r="I32" s="24"/>
      <c r="J32" s="36" t="s">
        <v>573</v>
      </c>
      <c r="K32" s="37"/>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row>
    <row r="33" s="4" customFormat="1" ht="28" customHeight="1" spans="1:249">
      <c r="A33" s="30"/>
      <c r="B33" s="21"/>
      <c r="C33" s="10" t="s">
        <v>449</v>
      </c>
      <c r="D33" s="10" t="s">
        <v>1167</v>
      </c>
      <c r="E33" s="11" t="s">
        <v>1167</v>
      </c>
      <c r="F33" s="12"/>
      <c r="G33" s="12"/>
      <c r="H33" s="11" t="s">
        <v>510</v>
      </c>
      <c r="I33" s="24"/>
      <c r="J33" s="36" t="s">
        <v>510</v>
      </c>
      <c r="K33" s="37"/>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row>
    <row r="34" s="4" customFormat="1" ht="28" customHeight="1" spans="1:249">
      <c r="A34" s="30"/>
      <c r="B34" s="21" t="s">
        <v>450</v>
      </c>
      <c r="C34" s="10" t="s">
        <v>451</v>
      </c>
      <c r="D34" s="10" t="s">
        <v>1168</v>
      </c>
      <c r="E34" s="11" t="s">
        <v>1169</v>
      </c>
      <c r="F34" s="12"/>
      <c r="G34" s="12"/>
      <c r="H34" s="11" t="s">
        <v>591</v>
      </c>
      <c r="I34" s="24"/>
      <c r="J34" s="36" t="s">
        <v>591</v>
      </c>
      <c r="K34" s="37"/>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row>
    <row r="35" s="4" customFormat="1" ht="28" customHeight="1" spans="1:249">
      <c r="A35" s="10" t="s">
        <v>452</v>
      </c>
      <c r="B35" s="17" t="s">
        <v>211</v>
      </c>
      <c r="C35" s="17"/>
      <c r="D35" s="17"/>
      <c r="E35" s="17"/>
      <c r="F35" s="17"/>
      <c r="G35" s="17"/>
      <c r="H35" s="17"/>
      <c r="I35" s="17"/>
      <c r="J35" s="17"/>
      <c r="K35" s="17"/>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row>
    <row r="36" s="4" customFormat="1" ht="28" customHeight="1" spans="1:249">
      <c r="A36" s="10" t="s">
        <v>453</v>
      </c>
      <c r="B36" s="10"/>
      <c r="C36" s="10"/>
      <c r="D36" s="10"/>
      <c r="E36" s="10"/>
      <c r="F36" s="10"/>
      <c r="G36" s="10"/>
      <c r="H36" s="10"/>
      <c r="I36" s="10"/>
      <c r="J36" s="10"/>
      <c r="K36" s="10"/>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row>
    <row r="37" s="5" customFormat="1" customHeight="1" spans="1:249">
      <c r="A37" s="32"/>
      <c r="B37" s="32"/>
      <c r="C37" s="32"/>
      <c r="D37" s="32"/>
      <c r="E37" s="32"/>
      <c r="F37" s="32"/>
      <c r="G37" s="32"/>
      <c r="H37" s="32"/>
      <c r="I37" s="32"/>
      <c r="J37" s="32"/>
      <c r="K37" s="32"/>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row>
  </sheetData>
  <mergeCells count="104">
    <mergeCell ref="A2:K2"/>
    <mergeCell ref="A3:K3"/>
    <mergeCell ref="B4:K4"/>
    <mergeCell ref="B7:C7"/>
    <mergeCell ref="D7:E7"/>
    <mergeCell ref="F7:G7"/>
    <mergeCell ref="H7:I7"/>
    <mergeCell ref="J7:K7"/>
    <mergeCell ref="B8:K8"/>
    <mergeCell ref="B9:K9"/>
    <mergeCell ref="B10:C10"/>
    <mergeCell ref="D10:K10"/>
    <mergeCell ref="B11:C11"/>
    <mergeCell ref="D11:K11"/>
    <mergeCell ref="B12:C12"/>
    <mergeCell ref="D12:E12"/>
    <mergeCell ref="F12:H12"/>
    <mergeCell ref="I12:K12"/>
    <mergeCell ref="B13:C13"/>
    <mergeCell ref="D13:E13"/>
    <mergeCell ref="F13:H13"/>
    <mergeCell ref="I13:K13"/>
    <mergeCell ref="B14:C14"/>
    <mergeCell ref="D14:E14"/>
    <mergeCell ref="F14:H14"/>
    <mergeCell ref="I14:K14"/>
    <mergeCell ref="B15:C15"/>
    <mergeCell ref="D15:E15"/>
    <mergeCell ref="F15:H15"/>
    <mergeCell ref="I15:K15"/>
    <mergeCell ref="B16:C16"/>
    <mergeCell ref="D16:E16"/>
    <mergeCell ref="F16:H16"/>
    <mergeCell ref="I16:K16"/>
    <mergeCell ref="B17:C17"/>
    <mergeCell ref="D17:E17"/>
    <mergeCell ref="F17:H17"/>
    <mergeCell ref="I17:K17"/>
    <mergeCell ref="B18:C18"/>
    <mergeCell ref="D18:E18"/>
    <mergeCell ref="F18:H18"/>
    <mergeCell ref="I18:K18"/>
    <mergeCell ref="B19:C19"/>
    <mergeCell ref="D19:E19"/>
    <mergeCell ref="F19:H19"/>
    <mergeCell ref="I19:K19"/>
    <mergeCell ref="B20:C20"/>
    <mergeCell ref="D20:E20"/>
    <mergeCell ref="F20:H20"/>
    <mergeCell ref="I20:K20"/>
    <mergeCell ref="B21:C21"/>
    <mergeCell ref="D21:E21"/>
    <mergeCell ref="F21:H21"/>
    <mergeCell ref="I21:K21"/>
    <mergeCell ref="B22:K22"/>
    <mergeCell ref="E23:G23"/>
    <mergeCell ref="H23:I23"/>
    <mergeCell ref="J23:K23"/>
    <mergeCell ref="E24:G24"/>
    <mergeCell ref="H24:I24"/>
    <mergeCell ref="J24:K24"/>
    <mergeCell ref="E25:G25"/>
    <mergeCell ref="H25:I25"/>
    <mergeCell ref="J25:K25"/>
    <mergeCell ref="E26:G26"/>
    <mergeCell ref="H26:I26"/>
    <mergeCell ref="J26:K26"/>
    <mergeCell ref="E27:G27"/>
    <mergeCell ref="H27:I27"/>
    <mergeCell ref="J27:K27"/>
    <mergeCell ref="E28:G28"/>
    <mergeCell ref="H28:I28"/>
    <mergeCell ref="J28:K28"/>
    <mergeCell ref="E29:G29"/>
    <mergeCell ref="H29:I29"/>
    <mergeCell ref="J29:K29"/>
    <mergeCell ref="E30:G30"/>
    <mergeCell ref="H30:I30"/>
    <mergeCell ref="J30:K30"/>
    <mergeCell ref="E31:G31"/>
    <mergeCell ref="H31:I31"/>
    <mergeCell ref="J31:K31"/>
    <mergeCell ref="E32:G32"/>
    <mergeCell ref="H32:I32"/>
    <mergeCell ref="J32:K32"/>
    <mergeCell ref="E33:G33"/>
    <mergeCell ref="H33:I33"/>
    <mergeCell ref="J33:K33"/>
    <mergeCell ref="E34:G34"/>
    <mergeCell ref="H34:I34"/>
    <mergeCell ref="J34:K34"/>
    <mergeCell ref="B35:K35"/>
    <mergeCell ref="A36:K36"/>
    <mergeCell ref="A37:K37"/>
    <mergeCell ref="A5:A6"/>
    <mergeCell ref="A10:A11"/>
    <mergeCell ref="A12:A21"/>
    <mergeCell ref="A23:A34"/>
    <mergeCell ref="B24:B30"/>
    <mergeCell ref="B31:B33"/>
    <mergeCell ref="C24:C25"/>
    <mergeCell ref="C27:C28"/>
    <mergeCell ref="C29:C30"/>
    <mergeCell ref="B5:K6"/>
  </mergeCells>
  <pageMargins left="0.275" right="0.196527777777778" top="0.590277777777778" bottom="0.472222222222222" header="0.5" footer="0.5"/>
  <pageSetup paperSize="9" scale="9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E8" sqref="E8"/>
    </sheetView>
  </sheetViews>
  <sheetFormatPr defaultColWidth="9" defaultRowHeight="14.25" outlineLevelCol="6"/>
  <cols>
    <col min="1" max="1" width="36.625" style="88" customWidth="1"/>
    <col min="2" max="2" width="25.625" style="88" customWidth="1"/>
    <col min="3" max="3" width="36.625" style="88" customWidth="1"/>
    <col min="4" max="4" width="25.625" style="88" customWidth="1"/>
    <col min="5" max="16384" width="9" style="88"/>
  </cols>
  <sheetData>
    <row r="1" spans="1:4">
      <c r="A1" s="164" t="s">
        <v>128</v>
      </c>
      <c r="B1" s="104"/>
      <c r="C1" s="104"/>
      <c r="D1" s="104"/>
    </row>
    <row r="2" ht="41.25" customHeight="1" spans="1:4">
      <c r="A2" s="165" t="s">
        <v>129</v>
      </c>
      <c r="B2" s="165"/>
      <c r="C2" s="165"/>
      <c r="D2" s="165"/>
    </row>
    <row r="3" ht="18.75" customHeight="1" spans="1:4">
      <c r="A3" s="166"/>
      <c r="B3" s="166"/>
      <c r="C3" s="166"/>
      <c r="D3" s="167" t="s">
        <v>27</v>
      </c>
    </row>
    <row r="4" s="163" customFormat="1" ht="31.5" customHeight="1" spans="1:4">
      <c r="A4" s="168" t="s">
        <v>28</v>
      </c>
      <c r="B4" s="168"/>
      <c r="C4" s="168" t="s">
        <v>29</v>
      </c>
      <c r="D4" s="168"/>
    </row>
    <row r="5" s="163" customFormat="1" ht="30" customHeight="1" spans="1:4">
      <c r="A5" s="169" t="s">
        <v>30</v>
      </c>
      <c r="B5" s="169" t="s">
        <v>31</v>
      </c>
      <c r="C5" s="169" t="s">
        <v>32</v>
      </c>
      <c r="D5" s="169" t="s">
        <v>31</v>
      </c>
    </row>
    <row r="6" s="163" customFormat="1" ht="30" customHeight="1" spans="1:7">
      <c r="A6" s="170" t="s">
        <v>33</v>
      </c>
      <c r="B6" s="171">
        <v>12935.58</v>
      </c>
      <c r="C6" s="170" t="s">
        <v>34</v>
      </c>
      <c r="D6" s="172">
        <v>3143.71</v>
      </c>
      <c r="E6" s="173" t="str">
        <f>IF(B6=附表1!B7,"","错误")</f>
        <v/>
      </c>
      <c r="F6" s="173" t="str">
        <f>IF(D6&lt;=附表1!D7,"","错误")</f>
        <v/>
      </c>
      <c r="G6" s="173" t="str">
        <f>IF(D6=D7+D8+D9,"","错误")</f>
        <v/>
      </c>
    </row>
    <row r="7" s="163" customFormat="1" ht="30" customHeight="1" spans="1:6">
      <c r="A7" s="170" t="s">
        <v>35</v>
      </c>
      <c r="B7" s="171" t="str">
        <f>附表6!C7</f>
        <v>无</v>
      </c>
      <c r="C7" s="170" t="s">
        <v>130</v>
      </c>
      <c r="D7" s="174">
        <v>2836.4</v>
      </c>
      <c r="E7" s="173"/>
      <c r="F7" s="173" t="str">
        <f>IF(D7&lt;=附表1!D8,"","错误")</f>
        <v/>
      </c>
    </row>
    <row r="8" s="163" customFormat="1" ht="30" customHeight="1" spans="1:6">
      <c r="A8" s="170"/>
      <c r="B8" s="175"/>
      <c r="C8" s="170" t="s">
        <v>131</v>
      </c>
      <c r="D8" s="175">
        <v>120.06</v>
      </c>
      <c r="F8" s="173" t="str">
        <f>IF(D8&lt;=附表1!D9,"","错误")</f>
        <v/>
      </c>
    </row>
    <row r="9" s="163" customFormat="1" ht="30" customHeight="1" spans="1:6">
      <c r="A9" s="170"/>
      <c r="B9" s="175"/>
      <c r="C9" s="170" t="s">
        <v>132</v>
      </c>
      <c r="D9" s="175">
        <v>187.25</v>
      </c>
      <c r="F9" s="173" t="str">
        <f>IF(D9&lt;=附表1!D10,"","错误")</f>
        <v/>
      </c>
    </row>
    <row r="10" s="163" customFormat="1" ht="30" customHeight="1" spans="1:6">
      <c r="A10" s="170"/>
      <c r="B10" s="175"/>
      <c r="C10" s="170" t="s">
        <v>42</v>
      </c>
      <c r="D10" s="176">
        <v>9791.87</v>
      </c>
      <c r="F10" s="173" t="str">
        <f>IF(D10&lt;=附表1!D11,"","错误")</f>
        <v/>
      </c>
    </row>
    <row r="11" s="163" customFormat="1" ht="30" customHeight="1" spans="1:4">
      <c r="A11" s="170"/>
      <c r="B11" s="175"/>
      <c r="C11" s="170"/>
      <c r="D11" s="175"/>
    </row>
    <row r="12" s="163" customFormat="1" ht="30" customHeight="1" spans="1:4">
      <c r="A12" s="170"/>
      <c r="B12" s="175"/>
      <c r="C12" s="170"/>
      <c r="D12" s="175"/>
    </row>
    <row r="13" s="163" customFormat="1" ht="30" customHeight="1" spans="1:5">
      <c r="A13" s="177" t="s">
        <v>43</v>
      </c>
      <c r="B13" s="176">
        <f>SUM(B6:B12)</f>
        <v>12935.58</v>
      </c>
      <c r="C13" s="177" t="s">
        <v>44</v>
      </c>
      <c r="D13" s="171">
        <f>SUM(D6,D10)</f>
        <v>12935.58</v>
      </c>
      <c r="E13" s="98" t="str">
        <f>IF(B13=D13,"","错误")</f>
        <v/>
      </c>
    </row>
  </sheetData>
  <mergeCells count="1">
    <mergeCell ref="A2:D2"/>
  </mergeCells>
  <pageMargins left="0.433070866141732" right="0.236220472440945" top="0.748031496062992" bottom="0.748031496062992" header="0.31496062992126" footer="0.31496062992126"/>
  <pageSetup paperSize="9" firstPageNumber="14" fitToHeight="0" orientation="landscape"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selection activeCell="A1" sqref="$A1:$XFD1"/>
    </sheetView>
  </sheetViews>
  <sheetFormatPr defaultColWidth="9" defaultRowHeight="14.25" outlineLevelCol="4"/>
  <cols>
    <col min="1" max="1" width="16.25" customWidth="1"/>
    <col min="2" max="2" width="17.875" customWidth="1"/>
    <col min="3" max="3" width="12.5" customWidth="1"/>
    <col min="4" max="4" width="14.125" customWidth="1"/>
    <col min="5" max="5" width="15.875" customWidth="1"/>
  </cols>
  <sheetData>
    <row r="1" spans="1:5">
      <c r="A1" s="131" t="s">
        <v>133</v>
      </c>
      <c r="B1" s="131"/>
      <c r="C1" s="131"/>
      <c r="D1" s="132"/>
      <c r="E1" s="132"/>
    </row>
    <row r="2" ht="38.25" customHeight="1" spans="1:5">
      <c r="A2" s="133" t="s">
        <v>134</v>
      </c>
      <c r="B2" s="133"/>
      <c r="C2" s="133"/>
      <c r="D2" s="133"/>
      <c r="E2" s="133"/>
    </row>
    <row r="3" spans="1:5">
      <c r="A3" s="134"/>
      <c r="B3" s="134"/>
      <c r="C3" s="134"/>
      <c r="D3" s="134"/>
      <c r="E3" s="135" t="s">
        <v>27</v>
      </c>
    </row>
    <row r="4" s="130" customFormat="1" ht="24.95" customHeight="1" spans="1:5">
      <c r="A4" s="136" t="s">
        <v>63</v>
      </c>
      <c r="B4" s="136" t="s">
        <v>64</v>
      </c>
      <c r="C4" s="136" t="s">
        <v>57</v>
      </c>
      <c r="D4" s="137" t="s">
        <v>135</v>
      </c>
      <c r="E4" s="137"/>
    </row>
    <row r="5" s="130" customFormat="1" ht="24.95" customHeight="1" spans="1:5">
      <c r="A5" s="136"/>
      <c r="B5" s="136"/>
      <c r="C5" s="136"/>
      <c r="D5" s="245" t="s">
        <v>136</v>
      </c>
      <c r="E5" s="136" t="s">
        <v>68</v>
      </c>
    </row>
    <row r="6" s="130" customFormat="1" ht="24.95" customHeight="1" spans="1:5">
      <c r="A6" s="138" t="s">
        <v>56</v>
      </c>
      <c r="B6" s="138" t="s">
        <v>56</v>
      </c>
      <c r="C6" s="138">
        <v>1</v>
      </c>
      <c r="D6" s="139">
        <v>2</v>
      </c>
      <c r="E6" s="139">
        <v>3</v>
      </c>
    </row>
    <row r="7" s="130" customFormat="1" ht="24.95" customHeight="1" spans="1:5">
      <c r="A7" s="140"/>
      <c r="B7" s="141" t="s">
        <v>57</v>
      </c>
      <c r="C7" s="153">
        <f>SUM(D7:E7)</f>
        <v>12935.58</v>
      </c>
      <c r="D7" s="154">
        <v>3143.71</v>
      </c>
      <c r="E7" s="154">
        <v>9791.87</v>
      </c>
    </row>
    <row r="8" s="130" customFormat="1" ht="24.95" customHeight="1" spans="1:5">
      <c r="A8" s="155" t="s">
        <v>58</v>
      </c>
      <c r="B8" s="156" t="s">
        <v>137</v>
      </c>
      <c r="C8" s="157">
        <v>12935.58</v>
      </c>
      <c r="D8" s="157">
        <v>3143.71</v>
      </c>
      <c r="E8" s="158">
        <v>9791.87</v>
      </c>
    </row>
    <row r="9" s="130" customFormat="1" ht="24.95" customHeight="1" spans="1:5">
      <c r="A9" s="155" t="s">
        <v>138</v>
      </c>
      <c r="B9" s="156" t="s">
        <v>139</v>
      </c>
      <c r="C9" s="157">
        <v>6029.47</v>
      </c>
      <c r="D9" s="157">
        <v>3143.71</v>
      </c>
      <c r="E9" s="158">
        <v>2885.76</v>
      </c>
    </row>
    <row r="10" s="130" customFormat="1" ht="24.95" customHeight="1" spans="1:5">
      <c r="A10" s="155" t="s">
        <v>140</v>
      </c>
      <c r="B10" s="156" t="s">
        <v>141</v>
      </c>
      <c r="C10" s="157">
        <v>200</v>
      </c>
      <c r="D10" s="157">
        <v>0</v>
      </c>
      <c r="E10" s="158">
        <v>200</v>
      </c>
    </row>
    <row r="11" s="130" customFormat="1" ht="24.95" customHeight="1" spans="1:5">
      <c r="A11" s="155" t="s">
        <v>142</v>
      </c>
      <c r="B11" s="156" t="s">
        <v>143</v>
      </c>
      <c r="C11" s="157">
        <v>941.8</v>
      </c>
      <c r="D11" s="157">
        <v>941.8</v>
      </c>
      <c r="E11" s="158">
        <v>0</v>
      </c>
    </row>
    <row r="12" s="130" customFormat="1" ht="24.95" customHeight="1" spans="1:5">
      <c r="A12" s="155" t="s">
        <v>144</v>
      </c>
      <c r="B12" s="156" t="s">
        <v>145</v>
      </c>
      <c r="C12" s="157">
        <v>26</v>
      </c>
      <c r="D12" s="157">
        <v>0</v>
      </c>
      <c r="E12" s="158">
        <v>26</v>
      </c>
    </row>
    <row r="13" s="130" customFormat="1" ht="24.95" customHeight="1" spans="1:5">
      <c r="A13" s="155" t="s">
        <v>146</v>
      </c>
      <c r="B13" s="156" t="s">
        <v>147</v>
      </c>
      <c r="C13" s="157">
        <v>159</v>
      </c>
      <c r="D13" s="157">
        <v>0</v>
      </c>
      <c r="E13" s="158">
        <v>159</v>
      </c>
    </row>
    <row r="14" s="130" customFormat="1" ht="24.95" customHeight="1" spans="1:5">
      <c r="A14" s="155" t="s">
        <v>148</v>
      </c>
      <c r="B14" s="156" t="s">
        <v>149</v>
      </c>
      <c r="C14" s="157">
        <v>10</v>
      </c>
      <c r="D14" s="157">
        <v>0</v>
      </c>
      <c r="E14" s="158">
        <v>10</v>
      </c>
    </row>
    <row r="15" s="130" customFormat="1" ht="24.95" customHeight="1" spans="1:5">
      <c r="A15" s="155" t="s">
        <v>150</v>
      </c>
      <c r="B15" s="156" t="s">
        <v>151</v>
      </c>
      <c r="C15" s="157">
        <v>2201.91</v>
      </c>
      <c r="D15" s="157">
        <v>2201.91</v>
      </c>
      <c r="E15" s="158">
        <v>0</v>
      </c>
    </row>
    <row r="16" s="130" customFormat="1" ht="24.95" customHeight="1" spans="1:5">
      <c r="A16" s="155" t="s">
        <v>152</v>
      </c>
      <c r="B16" s="156" t="s">
        <v>153</v>
      </c>
      <c r="C16" s="157">
        <v>589.47</v>
      </c>
      <c r="D16" s="157">
        <v>0</v>
      </c>
      <c r="E16" s="158">
        <v>589.47</v>
      </c>
    </row>
    <row r="17" s="130" customFormat="1" ht="24.95" customHeight="1" spans="1:5">
      <c r="A17" s="155" t="s">
        <v>154</v>
      </c>
      <c r="B17" s="156" t="s">
        <v>155</v>
      </c>
      <c r="C17" s="157">
        <v>182.26</v>
      </c>
      <c r="D17" s="157">
        <v>0</v>
      </c>
      <c r="E17" s="158">
        <v>182.26</v>
      </c>
    </row>
    <row r="18" s="130" customFormat="1" ht="24.95" customHeight="1" spans="1:5">
      <c r="A18" s="155" t="s">
        <v>156</v>
      </c>
      <c r="B18" s="156" t="s">
        <v>157</v>
      </c>
      <c r="C18" s="157">
        <v>45</v>
      </c>
      <c r="D18" s="157">
        <v>0</v>
      </c>
      <c r="E18" s="158">
        <v>45</v>
      </c>
    </row>
    <row r="19" s="130" customFormat="1" ht="24.95" customHeight="1" spans="1:5">
      <c r="A19" s="155" t="s">
        <v>158</v>
      </c>
      <c r="B19" s="156" t="s">
        <v>159</v>
      </c>
      <c r="C19" s="157">
        <v>1079.43</v>
      </c>
      <c r="D19" s="157">
        <v>0</v>
      </c>
      <c r="E19" s="158">
        <v>1079.43</v>
      </c>
    </row>
    <row r="20" s="130" customFormat="1" ht="24.95" customHeight="1" spans="1:5">
      <c r="A20" s="155" t="s">
        <v>160</v>
      </c>
      <c r="B20" s="156" t="s">
        <v>161</v>
      </c>
      <c r="C20" s="157">
        <v>33</v>
      </c>
      <c r="D20" s="157">
        <v>0</v>
      </c>
      <c r="E20" s="158">
        <v>33</v>
      </c>
    </row>
    <row r="21" s="130" customFormat="1" ht="24.95" customHeight="1" spans="1:5">
      <c r="A21" s="155" t="s">
        <v>162</v>
      </c>
      <c r="B21" s="156" t="s">
        <v>163</v>
      </c>
      <c r="C21" s="157">
        <v>385</v>
      </c>
      <c r="D21" s="157">
        <v>0</v>
      </c>
      <c r="E21" s="158">
        <v>385</v>
      </c>
    </row>
    <row r="22" s="130" customFormat="1" ht="24.95" customHeight="1" spans="1:5">
      <c r="A22" s="155" t="s">
        <v>164</v>
      </c>
      <c r="B22" s="156" t="s">
        <v>165</v>
      </c>
      <c r="C22" s="157">
        <v>30</v>
      </c>
      <c r="D22" s="157">
        <v>0</v>
      </c>
      <c r="E22" s="158">
        <v>30</v>
      </c>
    </row>
    <row r="23" s="130" customFormat="1" ht="24.95" customHeight="1" spans="1:5">
      <c r="A23" s="155" t="s">
        <v>166</v>
      </c>
      <c r="B23" s="156" t="s">
        <v>167</v>
      </c>
      <c r="C23" s="157">
        <v>30</v>
      </c>
      <c r="D23" s="157">
        <v>0</v>
      </c>
      <c r="E23" s="158">
        <v>30</v>
      </c>
    </row>
    <row r="24" s="130" customFormat="1" ht="24.95" customHeight="1" spans="1:5">
      <c r="A24" s="155" t="s">
        <v>168</v>
      </c>
      <c r="B24" s="156" t="s">
        <v>169</v>
      </c>
      <c r="C24" s="157">
        <v>35</v>
      </c>
      <c r="D24" s="157">
        <v>0</v>
      </c>
      <c r="E24" s="158">
        <v>35</v>
      </c>
    </row>
    <row r="25" s="130" customFormat="1" ht="24.95" customHeight="1" spans="1:5">
      <c r="A25" s="155" t="s">
        <v>170</v>
      </c>
      <c r="B25" s="156" t="s">
        <v>171</v>
      </c>
      <c r="C25" s="157">
        <v>81.6</v>
      </c>
      <c r="D25" s="157">
        <v>0</v>
      </c>
      <c r="E25" s="158">
        <v>81.6</v>
      </c>
    </row>
    <row r="26" s="130" customFormat="1" ht="24.95" customHeight="1" spans="1:5">
      <c r="A26" s="155" t="s">
        <v>172</v>
      </c>
      <c r="B26" s="156" t="s">
        <v>173</v>
      </c>
      <c r="C26" s="157">
        <v>1517</v>
      </c>
      <c r="D26" s="157">
        <v>0</v>
      </c>
      <c r="E26" s="158">
        <v>1517</v>
      </c>
    </row>
    <row r="27" s="130" customFormat="1" ht="24.95" customHeight="1" spans="1:5">
      <c r="A27" s="155" t="s">
        <v>174</v>
      </c>
      <c r="B27" s="156" t="s">
        <v>175</v>
      </c>
      <c r="C27" s="157">
        <v>111.8</v>
      </c>
      <c r="D27" s="157">
        <v>0</v>
      </c>
      <c r="E27" s="158">
        <v>111.8</v>
      </c>
    </row>
    <row r="28" s="130" customFormat="1" ht="24.95" customHeight="1" spans="1:5">
      <c r="A28" s="155" t="s">
        <v>176</v>
      </c>
      <c r="B28" s="156" t="s">
        <v>177</v>
      </c>
      <c r="C28" s="157">
        <v>350</v>
      </c>
      <c r="D28" s="157">
        <v>0</v>
      </c>
      <c r="E28" s="158">
        <v>350</v>
      </c>
    </row>
    <row r="29" s="130" customFormat="1" ht="24.95" customHeight="1" spans="1:5">
      <c r="A29" s="155" t="s">
        <v>178</v>
      </c>
      <c r="B29" s="156" t="s">
        <v>179</v>
      </c>
      <c r="C29" s="157">
        <v>110.98</v>
      </c>
      <c r="D29" s="157">
        <v>0</v>
      </c>
      <c r="E29" s="158">
        <v>110.98</v>
      </c>
    </row>
    <row r="30" s="130" customFormat="1" ht="24.95" customHeight="1" spans="1:5">
      <c r="A30" s="155" t="s">
        <v>180</v>
      </c>
      <c r="B30" s="156" t="s">
        <v>181</v>
      </c>
      <c r="C30" s="157">
        <v>230</v>
      </c>
      <c r="D30" s="157">
        <v>0</v>
      </c>
      <c r="E30" s="158">
        <v>230</v>
      </c>
    </row>
    <row r="31" s="130" customFormat="1" ht="24.95" customHeight="1" spans="1:5">
      <c r="A31" s="155" t="s">
        <v>182</v>
      </c>
      <c r="B31" s="156" t="s">
        <v>183</v>
      </c>
      <c r="C31" s="157">
        <v>284.22</v>
      </c>
      <c r="D31" s="157">
        <v>0</v>
      </c>
      <c r="E31" s="158">
        <v>284.22</v>
      </c>
    </row>
    <row r="32" s="130" customFormat="1" ht="24.95" customHeight="1" spans="1:5">
      <c r="A32" s="155" t="s">
        <v>184</v>
      </c>
      <c r="B32" s="156" t="s">
        <v>185</v>
      </c>
      <c r="C32" s="157">
        <v>180</v>
      </c>
      <c r="D32" s="157">
        <v>0</v>
      </c>
      <c r="E32" s="158">
        <v>180</v>
      </c>
    </row>
    <row r="33" s="130" customFormat="1" ht="24.95" customHeight="1" spans="1:5">
      <c r="A33" s="155" t="s">
        <v>186</v>
      </c>
      <c r="B33" s="156" t="s">
        <v>187</v>
      </c>
      <c r="C33" s="157">
        <v>75</v>
      </c>
      <c r="D33" s="157">
        <v>0</v>
      </c>
      <c r="E33" s="158">
        <v>75</v>
      </c>
    </row>
    <row r="34" s="130" customFormat="1" ht="24.95" customHeight="1" spans="1:5">
      <c r="A34" s="155" t="s">
        <v>188</v>
      </c>
      <c r="B34" s="156" t="s">
        <v>189</v>
      </c>
      <c r="C34" s="157">
        <v>125</v>
      </c>
      <c r="D34" s="157">
        <v>0</v>
      </c>
      <c r="E34" s="158">
        <v>125</v>
      </c>
    </row>
    <row r="35" s="130" customFormat="1" ht="24.95" customHeight="1" spans="1:5">
      <c r="A35" s="155" t="s">
        <v>190</v>
      </c>
      <c r="B35" s="156" t="s">
        <v>191</v>
      </c>
      <c r="C35" s="157">
        <v>50</v>
      </c>
      <c r="D35" s="157">
        <v>0</v>
      </c>
      <c r="E35" s="158">
        <v>50</v>
      </c>
    </row>
    <row r="36" s="130" customFormat="1" ht="24.95" customHeight="1" spans="1:5">
      <c r="A36" s="155" t="s">
        <v>192</v>
      </c>
      <c r="B36" s="156" t="s">
        <v>193</v>
      </c>
      <c r="C36" s="157">
        <v>5216.11</v>
      </c>
      <c r="D36" s="157">
        <v>0</v>
      </c>
      <c r="E36" s="158">
        <v>5216.11</v>
      </c>
    </row>
    <row r="37" s="130" customFormat="1" ht="24.95" customHeight="1" spans="1:5">
      <c r="A37" s="155" t="s">
        <v>194</v>
      </c>
      <c r="B37" s="156" t="s">
        <v>195</v>
      </c>
      <c r="C37" s="157">
        <v>4107.51</v>
      </c>
      <c r="D37" s="157">
        <v>0</v>
      </c>
      <c r="E37" s="158">
        <v>4107.51</v>
      </c>
    </row>
    <row r="38" s="130" customFormat="1" ht="24.95" customHeight="1" spans="1:5">
      <c r="A38" s="155" t="s">
        <v>196</v>
      </c>
      <c r="B38" s="156" t="s">
        <v>197</v>
      </c>
      <c r="C38" s="157">
        <v>1108.6</v>
      </c>
      <c r="D38" s="157">
        <v>0</v>
      </c>
      <c r="E38" s="158">
        <v>1108.6</v>
      </c>
    </row>
    <row r="39" s="130" customFormat="1" ht="24.95" customHeight="1" spans="1:5">
      <c r="A39" s="155" t="s">
        <v>198</v>
      </c>
      <c r="B39" s="156" t="s">
        <v>199</v>
      </c>
      <c r="C39" s="157">
        <v>173</v>
      </c>
      <c r="D39" s="157">
        <v>0</v>
      </c>
      <c r="E39" s="158">
        <v>173</v>
      </c>
    </row>
    <row r="40" s="130" customFormat="1" ht="24.95" customHeight="1" spans="1:5">
      <c r="A40" s="155" t="s">
        <v>200</v>
      </c>
      <c r="B40" s="156" t="s">
        <v>201</v>
      </c>
      <c r="C40" s="157">
        <v>173</v>
      </c>
      <c r="D40" s="157">
        <v>0</v>
      </c>
      <c r="E40" s="158">
        <v>173</v>
      </c>
    </row>
    <row r="41" s="130" customFormat="1" ht="24.95" customHeight="1" spans="1:5">
      <c r="A41" s="148"/>
      <c r="B41" s="148"/>
      <c r="C41" s="159">
        <f>SUM(D41:E41)</f>
        <v>0</v>
      </c>
      <c r="D41" s="160"/>
      <c r="E41" s="160"/>
    </row>
    <row r="42" s="130" customFormat="1" ht="13.5" spans="1:5">
      <c r="A42" s="161" t="s">
        <v>202</v>
      </c>
      <c r="B42" s="161"/>
      <c r="C42" s="161"/>
      <c r="D42" s="161"/>
      <c r="E42" s="161"/>
    </row>
    <row r="43" s="130" customFormat="1" ht="13.5" spans="1:5">
      <c r="A43" s="162"/>
      <c r="B43" s="162"/>
      <c r="C43" s="162"/>
      <c r="D43" s="162"/>
      <c r="E43" s="162"/>
    </row>
  </sheetData>
  <mergeCells count="7">
    <mergeCell ref="A2:E2"/>
    <mergeCell ref="D4:E4"/>
    <mergeCell ref="A42:E42"/>
    <mergeCell ref="A43:E43"/>
    <mergeCell ref="A4:A5"/>
    <mergeCell ref="B4:B5"/>
    <mergeCell ref="C4:C5"/>
  </mergeCells>
  <printOptions horizontalCentered="1"/>
  <pageMargins left="0.236220472440945" right="0.236220472440945" top="0.748031496062992" bottom="0.748031496062992" header="0.31496062992126" footer="0.31496062992126"/>
  <pageSetup paperSize="9" firstPageNumber="15" fitToHeight="0" orientation="portrait"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D14" sqref="D14"/>
    </sheetView>
  </sheetViews>
  <sheetFormatPr defaultColWidth="9" defaultRowHeight="14.25" outlineLevelCol="4"/>
  <cols>
    <col min="1" max="1" width="15.75" customWidth="1"/>
    <col min="2" max="2" width="23.625" customWidth="1"/>
    <col min="3" max="5" width="15.25" customWidth="1"/>
  </cols>
  <sheetData>
    <row r="1" ht="24.6" customHeight="1" spans="1:5">
      <c r="A1" s="131" t="s">
        <v>203</v>
      </c>
      <c r="B1" s="131"/>
      <c r="C1" s="131"/>
      <c r="D1" s="132"/>
      <c r="E1" s="132"/>
    </row>
    <row r="2" ht="33" customHeight="1" spans="1:5">
      <c r="A2" s="133" t="s">
        <v>204</v>
      </c>
      <c r="B2" s="133"/>
      <c r="C2" s="133"/>
      <c r="D2" s="133"/>
      <c r="E2" s="133"/>
    </row>
    <row r="3" ht="22.5" customHeight="1" spans="1:5">
      <c r="A3" s="134"/>
      <c r="B3" s="134"/>
      <c r="C3" s="134"/>
      <c r="D3" s="134"/>
      <c r="E3" s="135" t="s">
        <v>27</v>
      </c>
    </row>
    <row r="4" s="130" customFormat="1" ht="24.95" customHeight="1" spans="1:5">
      <c r="A4" s="136" t="s">
        <v>63</v>
      </c>
      <c r="B4" s="136" t="s">
        <v>64</v>
      </c>
      <c r="C4" s="136" t="s">
        <v>57</v>
      </c>
      <c r="D4" s="137" t="s">
        <v>135</v>
      </c>
      <c r="E4" s="137"/>
    </row>
    <row r="5" s="130" customFormat="1" ht="24.95" customHeight="1" spans="1:5">
      <c r="A5" s="136"/>
      <c r="B5" s="136"/>
      <c r="C5" s="136"/>
      <c r="D5" s="245" t="s">
        <v>136</v>
      </c>
      <c r="E5" s="136" t="s">
        <v>68</v>
      </c>
    </row>
    <row r="6" s="130" customFormat="1" ht="24.95" customHeight="1" spans="1:5">
      <c r="A6" s="138" t="s">
        <v>56</v>
      </c>
      <c r="B6" s="138" t="s">
        <v>56</v>
      </c>
      <c r="C6" s="138">
        <v>1</v>
      </c>
      <c r="D6" s="139">
        <v>2</v>
      </c>
      <c r="E6" s="139">
        <v>3</v>
      </c>
    </row>
    <row r="7" s="130" customFormat="1" ht="24.95" customHeight="1" spans="1:5">
      <c r="A7" s="140"/>
      <c r="B7" s="141" t="s">
        <v>57</v>
      </c>
      <c r="C7" s="141" t="s">
        <v>205</v>
      </c>
      <c r="D7" s="142" t="s">
        <v>205</v>
      </c>
      <c r="E7" s="142" t="s">
        <v>205</v>
      </c>
    </row>
    <row r="8" s="130" customFormat="1" ht="24.95" customHeight="1" spans="1:5">
      <c r="A8" s="143"/>
      <c r="B8" s="144"/>
      <c r="C8" s="145">
        <f t="shared" ref="C8:C21" si="0">SUM(D8:E8)</f>
        <v>0</v>
      </c>
      <c r="D8" s="146"/>
      <c r="E8" s="146"/>
    </row>
    <row r="9" s="130" customFormat="1" ht="24.95" customHeight="1" spans="1:5">
      <c r="A9" s="147"/>
      <c r="B9" s="147"/>
      <c r="C9" s="145">
        <f t="shared" si="0"/>
        <v>0</v>
      </c>
      <c r="D9" s="146"/>
      <c r="E9" s="146"/>
    </row>
    <row r="10" s="130" customFormat="1" ht="24.95" customHeight="1" spans="1:5">
      <c r="A10" s="147"/>
      <c r="B10" s="147"/>
      <c r="C10" s="145">
        <f t="shared" si="0"/>
        <v>0</v>
      </c>
      <c r="D10" s="146"/>
      <c r="E10" s="146"/>
    </row>
    <row r="11" s="130" customFormat="1" ht="24.95" customHeight="1" spans="1:5">
      <c r="A11" s="147"/>
      <c r="B11" s="147"/>
      <c r="C11" s="145">
        <f t="shared" si="0"/>
        <v>0</v>
      </c>
      <c r="D11" s="146"/>
      <c r="E11" s="146"/>
    </row>
    <row r="12" s="130" customFormat="1" ht="24.95" customHeight="1" spans="1:5">
      <c r="A12" s="147"/>
      <c r="B12" s="147"/>
      <c r="C12" s="145">
        <f t="shared" si="0"/>
        <v>0</v>
      </c>
      <c r="D12" s="146"/>
      <c r="E12" s="146"/>
    </row>
    <row r="13" s="130" customFormat="1" ht="24.95" customHeight="1" spans="1:5">
      <c r="A13" s="147"/>
      <c r="B13" s="147"/>
      <c r="C13" s="145">
        <f t="shared" si="0"/>
        <v>0</v>
      </c>
      <c r="D13" s="146"/>
      <c r="E13" s="146"/>
    </row>
    <row r="14" s="130" customFormat="1" ht="24.95" customHeight="1" spans="1:5">
      <c r="A14" s="148"/>
      <c r="B14" s="148"/>
      <c r="C14" s="145">
        <f t="shared" si="0"/>
        <v>0</v>
      </c>
      <c r="D14" s="146"/>
      <c r="E14" s="146"/>
    </row>
    <row r="15" s="130" customFormat="1" ht="24.95" customHeight="1" spans="1:5">
      <c r="A15" s="148"/>
      <c r="B15" s="148"/>
      <c r="C15" s="145">
        <f t="shared" si="0"/>
        <v>0</v>
      </c>
      <c r="D15" s="146"/>
      <c r="E15" s="146"/>
    </row>
    <row r="16" s="130" customFormat="1" ht="24.95" customHeight="1" spans="1:5">
      <c r="A16" s="148"/>
      <c r="B16" s="148"/>
      <c r="C16" s="145">
        <f t="shared" si="0"/>
        <v>0</v>
      </c>
      <c r="D16" s="146"/>
      <c r="E16" s="146"/>
    </row>
    <row r="17" s="130" customFormat="1" ht="24.95" customHeight="1" spans="1:5">
      <c r="A17" s="148"/>
      <c r="B17" s="148"/>
      <c r="C17" s="145">
        <f t="shared" si="0"/>
        <v>0</v>
      </c>
      <c r="D17" s="146"/>
      <c r="E17" s="146"/>
    </row>
    <row r="18" s="130" customFormat="1" ht="24.95" customHeight="1" spans="1:5">
      <c r="A18" s="148"/>
      <c r="B18" s="148"/>
      <c r="C18" s="145">
        <f t="shared" si="0"/>
        <v>0</v>
      </c>
      <c r="D18" s="146"/>
      <c r="E18" s="146"/>
    </row>
    <row r="19" s="130" customFormat="1" ht="24.95" customHeight="1" spans="1:5">
      <c r="A19" s="148"/>
      <c r="B19" s="148"/>
      <c r="C19" s="145">
        <f t="shared" si="0"/>
        <v>0</v>
      </c>
      <c r="D19" s="146"/>
      <c r="E19" s="146"/>
    </row>
    <row r="20" s="130" customFormat="1" ht="24.95" customHeight="1" spans="1:5">
      <c r="A20" s="148"/>
      <c r="B20" s="148"/>
      <c r="C20" s="145">
        <f t="shared" si="0"/>
        <v>0</v>
      </c>
      <c r="D20" s="146"/>
      <c r="E20" s="146"/>
    </row>
    <row r="21" s="130" customFormat="1" ht="24.95" customHeight="1" spans="1:5">
      <c r="A21" s="148"/>
      <c r="B21" s="148"/>
      <c r="C21" s="145">
        <f t="shared" si="0"/>
        <v>0</v>
      </c>
      <c r="D21" s="146"/>
      <c r="E21" s="146"/>
    </row>
    <row r="22" s="130" customFormat="1" ht="18.6" customHeight="1" spans="1:5">
      <c r="A22" s="149" t="s">
        <v>206</v>
      </c>
      <c r="B22" s="149"/>
      <c r="C22" s="149"/>
      <c r="D22" s="149"/>
      <c r="E22" s="150"/>
    </row>
    <row r="23" s="130" customFormat="1" ht="18.6" customHeight="1" spans="1:5">
      <c r="A23" s="151" t="s">
        <v>207</v>
      </c>
      <c r="B23" s="151"/>
      <c r="C23" s="151"/>
      <c r="D23" s="151"/>
      <c r="E23" s="150"/>
    </row>
    <row r="24" s="130" customFormat="1" ht="18.6" customHeight="1" spans="1:4">
      <c r="A24" s="152"/>
      <c r="B24" s="152"/>
      <c r="C24" s="152"/>
      <c r="D24" s="152"/>
    </row>
  </sheetData>
  <mergeCells count="8">
    <mergeCell ref="A2:E2"/>
    <mergeCell ref="D4:E4"/>
    <mergeCell ref="A22:D22"/>
    <mergeCell ref="A23:D23"/>
    <mergeCell ref="A24:D24"/>
    <mergeCell ref="A4:A5"/>
    <mergeCell ref="B4:B5"/>
    <mergeCell ref="C4:C5"/>
  </mergeCells>
  <printOptions horizontalCentered="1"/>
  <pageMargins left="0.433070866141732" right="0.236220472440945" top="0.748031496062992" bottom="0.748031496062992" header="0.31496062992126" footer="0.31496062992126"/>
  <pageSetup paperSize="9" firstPageNumber="16" fitToHeight="0" orientation="portrait"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zoomScale="115" zoomScaleNormal="115" workbookViewId="0">
      <selection activeCell="A1" sqref="$A1:$XFD1"/>
    </sheetView>
  </sheetViews>
  <sheetFormatPr defaultColWidth="9" defaultRowHeight="14.25" outlineLevelCol="2"/>
  <cols>
    <col min="1" max="1" width="17.125" style="88" customWidth="1"/>
    <col min="2" max="2" width="36.25" style="88" customWidth="1"/>
    <col min="3" max="3" width="30.625" style="88" customWidth="1"/>
    <col min="4" max="16384" width="9" style="88"/>
  </cols>
  <sheetData>
    <row r="1" ht="23.45" customHeight="1" spans="1:3">
      <c r="A1" s="117" t="s">
        <v>208</v>
      </c>
      <c r="B1" s="118"/>
      <c r="C1" s="118"/>
    </row>
    <row r="2" ht="37.15" customHeight="1" spans="1:3">
      <c r="A2" s="119" t="s">
        <v>209</v>
      </c>
      <c r="B2" s="119"/>
      <c r="C2" s="119"/>
    </row>
    <row r="3" s="116" customFormat="1" ht="18" customHeight="1" spans="1:3">
      <c r="A3" s="120"/>
      <c r="B3" s="121"/>
      <c r="C3" s="122" t="s">
        <v>27</v>
      </c>
    </row>
    <row r="4" ht="39" customHeight="1" spans="1:3">
      <c r="A4" s="123" t="s">
        <v>63</v>
      </c>
      <c r="B4" s="124" t="s">
        <v>64</v>
      </c>
      <c r="C4" s="125" t="s">
        <v>31</v>
      </c>
    </row>
    <row r="5" ht="24.95" customHeight="1" spans="1:3">
      <c r="A5" s="124" t="s">
        <v>210</v>
      </c>
      <c r="B5" s="124" t="s">
        <v>211</v>
      </c>
      <c r="C5" s="126">
        <f>IF(SUM(C6:C15)&lt;&gt;附表5!C7,"错误",SUM(C6:C15))</f>
        <v>12935.58</v>
      </c>
    </row>
    <row r="6" ht="24.95" customHeight="1" spans="1:3">
      <c r="A6" s="127" t="s">
        <v>212</v>
      </c>
      <c r="B6" s="127" t="s">
        <v>213</v>
      </c>
      <c r="C6" s="128">
        <v>2836.4</v>
      </c>
    </row>
    <row r="7" ht="24.95" customHeight="1" spans="1:3">
      <c r="A7" s="127" t="s">
        <v>214</v>
      </c>
      <c r="B7" s="127" t="s">
        <v>215</v>
      </c>
      <c r="C7" s="128">
        <v>8838.92</v>
      </c>
    </row>
    <row r="8" ht="24.95" customHeight="1" spans="1:3">
      <c r="A8" s="127" t="s">
        <v>216</v>
      </c>
      <c r="B8" s="127" t="s">
        <v>217</v>
      </c>
      <c r="C8" s="128">
        <v>120.06</v>
      </c>
    </row>
    <row r="9" ht="24.95" customHeight="1" spans="1:3">
      <c r="A9" s="127" t="s">
        <v>218</v>
      </c>
      <c r="B9" s="127" t="s">
        <v>219</v>
      </c>
      <c r="C9" s="128">
        <v>0</v>
      </c>
    </row>
    <row r="10" ht="24.95" customHeight="1" spans="1:3">
      <c r="A10" s="127" t="s">
        <v>220</v>
      </c>
      <c r="B10" s="127" t="s">
        <v>221</v>
      </c>
      <c r="C10" s="128">
        <v>0</v>
      </c>
    </row>
    <row r="11" ht="24.95" customHeight="1" spans="1:3">
      <c r="A11" s="127" t="s">
        <v>222</v>
      </c>
      <c r="B11" s="127" t="s">
        <v>223</v>
      </c>
      <c r="C11" s="128">
        <v>1140.2</v>
      </c>
    </row>
    <row r="12" ht="24.95" customHeight="1" spans="1:3">
      <c r="A12" s="127" t="s">
        <v>224</v>
      </c>
      <c r="B12" s="127" t="s">
        <v>225</v>
      </c>
      <c r="C12" s="128">
        <v>0</v>
      </c>
    </row>
    <row r="13" ht="24.95" customHeight="1" spans="1:3">
      <c r="A13" s="127" t="s">
        <v>226</v>
      </c>
      <c r="B13" s="127" t="s">
        <v>227</v>
      </c>
      <c r="C13" s="128">
        <v>0</v>
      </c>
    </row>
    <row r="14" ht="24.95" customHeight="1" spans="1:3">
      <c r="A14" s="127" t="s">
        <v>228</v>
      </c>
      <c r="B14" s="127" t="s">
        <v>229</v>
      </c>
      <c r="C14" s="128">
        <v>0</v>
      </c>
    </row>
    <row r="15" ht="24.95" customHeight="1" spans="1:3">
      <c r="A15" s="127" t="s">
        <v>230</v>
      </c>
      <c r="B15" s="127" t="s">
        <v>231</v>
      </c>
      <c r="C15" s="129">
        <v>0</v>
      </c>
    </row>
  </sheetData>
  <mergeCells count="2">
    <mergeCell ref="A2:C2"/>
    <mergeCell ref="A5:B5"/>
  </mergeCells>
  <pageMargins left="0.62992125984252" right="0.236220472440945" top="0.748031496062992" bottom="0.748031496062992" header="0.31496062992126" footer="0.31496062992126"/>
  <pageSetup paperSize="9" firstPageNumber="17" orientation="portrait"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1"/>
  <sheetViews>
    <sheetView workbookViewId="0">
      <selection activeCell="C7" sqref="C7:C19"/>
    </sheetView>
  </sheetViews>
  <sheetFormatPr defaultColWidth="9" defaultRowHeight="14.25" outlineLevelCol="2"/>
  <cols>
    <col min="1" max="1" width="17.625" style="88" customWidth="1"/>
    <col min="2" max="2" width="37.125" style="88" customWidth="1"/>
    <col min="3" max="3" width="27.25" style="88" customWidth="1"/>
    <col min="4" max="16384" width="9" style="88"/>
  </cols>
  <sheetData>
    <row r="1" spans="1:3">
      <c r="A1" s="102" t="s">
        <v>232</v>
      </c>
      <c r="B1" s="103"/>
      <c r="C1" s="104"/>
    </row>
    <row r="2" ht="20.25" spans="1:3">
      <c r="A2" s="105" t="s">
        <v>233</v>
      </c>
      <c r="B2" s="105"/>
      <c r="C2" s="105"/>
    </row>
    <row r="3" spans="1:3">
      <c r="A3" s="106"/>
      <c r="B3" s="107" t="s">
        <v>27</v>
      </c>
      <c r="C3" s="107"/>
    </row>
    <row r="4" ht="17.1" customHeight="1" spans="1:3">
      <c r="A4" s="108" t="s">
        <v>234</v>
      </c>
      <c r="B4" s="109" t="s">
        <v>64</v>
      </c>
      <c r="C4" s="109" t="s">
        <v>31</v>
      </c>
    </row>
    <row r="5" ht="17.1" customHeight="1" spans="1:3">
      <c r="A5" s="109" t="s">
        <v>210</v>
      </c>
      <c r="B5" s="109" t="s">
        <v>211</v>
      </c>
      <c r="C5" s="110">
        <f>IF(SUM(C6,C20,C48,C60,C65,C78,C95,C98,C104,C107)&lt;&gt;附表5!D7,"错误",SUM(C6,C20,C48,C60,C65,C78,C95,C98,C104,C107))</f>
        <v>3143.71</v>
      </c>
    </row>
    <row r="6" s="101" customFormat="1" ht="17.1" customHeight="1" spans="1:3">
      <c r="A6" s="111" t="s">
        <v>212</v>
      </c>
      <c r="B6" s="111" t="s">
        <v>213</v>
      </c>
      <c r="C6" s="112">
        <v>2836.4</v>
      </c>
    </row>
    <row r="7" ht="17.1" customHeight="1" spans="1:3">
      <c r="A7" s="113" t="s">
        <v>235</v>
      </c>
      <c r="B7" s="113" t="s">
        <v>236</v>
      </c>
      <c r="C7" s="112">
        <v>920.8</v>
      </c>
    </row>
    <row r="8" ht="17.1" customHeight="1" spans="1:3">
      <c r="A8" s="113" t="s">
        <v>237</v>
      </c>
      <c r="B8" s="113" t="s">
        <v>238</v>
      </c>
      <c r="C8" s="112">
        <v>156.05</v>
      </c>
    </row>
    <row r="9" ht="17.1" customHeight="1" spans="1:3">
      <c r="A9" s="113" t="s">
        <v>239</v>
      </c>
      <c r="B9" s="113" t="s">
        <v>240</v>
      </c>
      <c r="C9" s="112">
        <v>17.07</v>
      </c>
    </row>
    <row r="10" ht="17.1" customHeight="1" spans="1:3">
      <c r="A10" s="113" t="s">
        <v>241</v>
      </c>
      <c r="B10" s="113" t="s">
        <v>242</v>
      </c>
      <c r="C10" s="112">
        <v>0</v>
      </c>
    </row>
    <row r="11" ht="17.1" customHeight="1" spans="1:3">
      <c r="A11" s="113" t="s">
        <v>243</v>
      </c>
      <c r="B11" s="113" t="s">
        <v>244</v>
      </c>
      <c r="C11" s="112">
        <v>421.06</v>
      </c>
    </row>
    <row r="12" ht="17.1" customHeight="1" spans="1:3">
      <c r="A12" s="113" t="s">
        <v>245</v>
      </c>
      <c r="B12" s="113" t="s">
        <v>246</v>
      </c>
      <c r="C12" s="112">
        <v>242.4</v>
      </c>
    </row>
    <row r="13" ht="17.1" customHeight="1" spans="1:3">
      <c r="A13" s="113" t="s">
        <v>247</v>
      </c>
      <c r="B13" s="113" t="s">
        <v>248</v>
      </c>
      <c r="C13" s="112">
        <v>0</v>
      </c>
    </row>
    <row r="14" ht="17.1" customHeight="1" spans="1:3">
      <c r="A14" s="113" t="s">
        <v>249</v>
      </c>
      <c r="B14" s="113" t="s">
        <v>250</v>
      </c>
      <c r="C14" s="112">
        <v>130.29</v>
      </c>
    </row>
    <row r="15" ht="17.1" customHeight="1" spans="1:3">
      <c r="A15" s="113" t="s">
        <v>251</v>
      </c>
      <c r="B15" s="113" t="s">
        <v>252</v>
      </c>
      <c r="C15" s="112">
        <v>90.9</v>
      </c>
    </row>
    <row r="16" ht="17.1" customHeight="1" spans="1:3">
      <c r="A16" s="113" t="s">
        <v>253</v>
      </c>
      <c r="B16" s="113" t="s">
        <v>254</v>
      </c>
      <c r="C16" s="112">
        <v>3.03</v>
      </c>
    </row>
    <row r="17" ht="17.1" customHeight="1" spans="1:3">
      <c r="A17" s="113" t="s">
        <v>255</v>
      </c>
      <c r="B17" s="113" t="s">
        <v>256</v>
      </c>
      <c r="C17" s="112">
        <v>181.8</v>
      </c>
    </row>
    <row r="18" ht="17.1" customHeight="1" spans="1:3">
      <c r="A18" s="113" t="s">
        <v>257</v>
      </c>
      <c r="B18" s="113" t="s">
        <v>258</v>
      </c>
      <c r="C18" s="112">
        <v>0</v>
      </c>
    </row>
    <row r="19" ht="17.1" customHeight="1" spans="1:3">
      <c r="A19" s="113" t="s">
        <v>259</v>
      </c>
      <c r="B19" s="113" t="s">
        <v>260</v>
      </c>
      <c r="C19" s="112">
        <v>673</v>
      </c>
    </row>
    <row r="20" s="101" customFormat="1" ht="17.1" customHeight="1" spans="1:3">
      <c r="A20" s="111" t="s">
        <v>214</v>
      </c>
      <c r="B20" s="111" t="s">
        <v>215</v>
      </c>
      <c r="C20" s="112">
        <v>187.25</v>
      </c>
    </row>
    <row r="21" ht="17.1" customHeight="1" spans="1:3">
      <c r="A21" s="113" t="s">
        <v>261</v>
      </c>
      <c r="B21" s="113" t="s">
        <v>262</v>
      </c>
      <c r="C21" s="112">
        <v>10</v>
      </c>
    </row>
    <row r="22" ht="17.1" customHeight="1" spans="1:3">
      <c r="A22" s="113" t="s">
        <v>263</v>
      </c>
      <c r="B22" s="113" t="s">
        <v>264</v>
      </c>
      <c r="C22" s="112">
        <v>0</v>
      </c>
    </row>
    <row r="23" ht="17.1" customHeight="1" spans="1:3">
      <c r="A23" s="113" t="s">
        <v>265</v>
      </c>
      <c r="B23" s="113" t="s">
        <v>266</v>
      </c>
      <c r="C23" s="112">
        <v>0</v>
      </c>
    </row>
    <row r="24" ht="17.1" customHeight="1" spans="1:3">
      <c r="A24" s="113" t="s">
        <v>267</v>
      </c>
      <c r="B24" s="114" t="s">
        <v>268</v>
      </c>
      <c r="C24" s="112">
        <v>0</v>
      </c>
    </row>
    <row r="25" ht="17.1" customHeight="1" spans="1:3">
      <c r="A25" s="113" t="s">
        <v>269</v>
      </c>
      <c r="B25" s="113" t="s">
        <v>270</v>
      </c>
      <c r="C25" s="112">
        <v>3</v>
      </c>
    </row>
    <row r="26" ht="17.1" customHeight="1" spans="1:3">
      <c r="A26" s="113" t="s">
        <v>271</v>
      </c>
      <c r="B26" s="113" t="s">
        <v>272</v>
      </c>
      <c r="C26" s="112">
        <v>20</v>
      </c>
    </row>
    <row r="27" ht="17.1" customHeight="1" spans="1:3">
      <c r="A27" s="113" t="s">
        <v>273</v>
      </c>
      <c r="B27" s="113" t="s">
        <v>274</v>
      </c>
      <c r="C27" s="112">
        <v>17.28</v>
      </c>
    </row>
    <row r="28" ht="17.1" customHeight="1" spans="1:3">
      <c r="A28" s="113" t="s">
        <v>275</v>
      </c>
      <c r="B28" s="113" t="s">
        <v>276</v>
      </c>
      <c r="C28" s="112">
        <v>0</v>
      </c>
    </row>
    <row r="29" ht="17.1" customHeight="1" spans="1:3">
      <c r="A29" s="113" t="s">
        <v>277</v>
      </c>
      <c r="B29" s="113" t="s">
        <v>278</v>
      </c>
      <c r="C29" s="112">
        <v>17.95</v>
      </c>
    </row>
    <row r="30" ht="17.1" customHeight="1" spans="1:3">
      <c r="A30" s="113" t="s">
        <v>279</v>
      </c>
      <c r="B30" s="113" t="s">
        <v>280</v>
      </c>
      <c r="C30" s="112">
        <v>0</v>
      </c>
    </row>
    <row r="31" ht="17.1" customHeight="1" spans="1:3">
      <c r="A31" s="113" t="s">
        <v>281</v>
      </c>
      <c r="B31" s="113" t="s">
        <v>282</v>
      </c>
      <c r="C31" s="112">
        <v>0</v>
      </c>
    </row>
    <row r="32" ht="17.1" customHeight="1" spans="1:3">
      <c r="A32" s="113" t="s">
        <v>283</v>
      </c>
      <c r="B32" s="113" t="s">
        <v>284</v>
      </c>
      <c r="C32" s="112">
        <v>2</v>
      </c>
    </row>
    <row r="33" ht="17.1" customHeight="1" spans="1:3">
      <c r="A33" s="113" t="s">
        <v>285</v>
      </c>
      <c r="B33" s="113" t="s">
        <v>286</v>
      </c>
      <c r="C33" s="112">
        <v>0</v>
      </c>
    </row>
    <row r="34" ht="17.1" customHeight="1" spans="1:3">
      <c r="A34" s="113" t="s">
        <v>287</v>
      </c>
      <c r="B34" s="113" t="s">
        <v>288</v>
      </c>
      <c r="C34" s="112">
        <v>0</v>
      </c>
    </row>
    <row r="35" ht="17.1" customHeight="1" spans="1:3">
      <c r="A35" s="113" t="s">
        <v>289</v>
      </c>
      <c r="B35" s="113" t="s">
        <v>290</v>
      </c>
      <c r="C35" s="112">
        <v>0</v>
      </c>
    </row>
    <row r="36" ht="17.1" customHeight="1" spans="1:3">
      <c r="A36" s="113" t="s">
        <v>291</v>
      </c>
      <c r="B36" s="113" t="s">
        <v>292</v>
      </c>
      <c r="C36" s="112">
        <v>3</v>
      </c>
    </row>
    <row r="37" ht="17.1" customHeight="1" spans="1:3">
      <c r="A37" s="113" t="s">
        <v>293</v>
      </c>
      <c r="B37" s="113" t="s">
        <v>294</v>
      </c>
      <c r="C37" s="112">
        <v>0</v>
      </c>
    </row>
    <row r="38" ht="17.1" customHeight="1" spans="1:3">
      <c r="A38" s="113" t="s">
        <v>295</v>
      </c>
      <c r="B38" s="113" t="s">
        <v>296</v>
      </c>
      <c r="C38" s="112">
        <v>0</v>
      </c>
    </row>
    <row r="39" ht="17.1" customHeight="1" spans="1:3">
      <c r="A39" s="113" t="s">
        <v>297</v>
      </c>
      <c r="B39" s="113" t="s">
        <v>298</v>
      </c>
      <c r="C39" s="112">
        <v>0</v>
      </c>
    </row>
    <row r="40" ht="17.1" customHeight="1" spans="1:3">
      <c r="A40" s="113" t="s">
        <v>299</v>
      </c>
      <c r="B40" s="113" t="s">
        <v>300</v>
      </c>
      <c r="C40" s="112">
        <v>0</v>
      </c>
    </row>
    <row r="41" ht="17.1" customHeight="1" spans="1:3">
      <c r="A41" s="113" t="s">
        <v>301</v>
      </c>
      <c r="B41" s="113" t="s">
        <v>302</v>
      </c>
      <c r="C41" s="112">
        <v>0</v>
      </c>
    </row>
    <row r="42" ht="17.1" customHeight="1" spans="1:3">
      <c r="A42" s="113" t="s">
        <v>303</v>
      </c>
      <c r="B42" s="113" t="s">
        <v>304</v>
      </c>
      <c r="C42" s="112">
        <v>17.97</v>
      </c>
    </row>
    <row r="43" ht="17.1" customHeight="1" spans="1:3">
      <c r="A43" s="113" t="s">
        <v>305</v>
      </c>
      <c r="B43" s="113" t="s">
        <v>306</v>
      </c>
      <c r="C43" s="112">
        <v>0</v>
      </c>
    </row>
    <row r="44" ht="17.1" customHeight="1" spans="1:3">
      <c r="A44" s="113" t="s">
        <v>307</v>
      </c>
      <c r="B44" s="113" t="s">
        <v>308</v>
      </c>
      <c r="C44" s="112">
        <v>33.8</v>
      </c>
    </row>
    <row r="45" ht="17.1" customHeight="1" spans="1:3">
      <c r="A45" s="113" t="s">
        <v>309</v>
      </c>
      <c r="B45" s="113" t="s">
        <v>310</v>
      </c>
      <c r="C45" s="112">
        <v>0</v>
      </c>
    </row>
    <row r="46" ht="17.1" customHeight="1" spans="1:3">
      <c r="A46" s="113" t="s">
        <v>311</v>
      </c>
      <c r="B46" s="113" t="s">
        <v>312</v>
      </c>
      <c r="C46" s="112">
        <v>0</v>
      </c>
    </row>
    <row r="47" ht="17.1" customHeight="1" spans="1:3">
      <c r="A47" s="113" t="s">
        <v>313</v>
      </c>
      <c r="B47" s="113" t="s">
        <v>314</v>
      </c>
      <c r="C47" s="112">
        <v>62.25</v>
      </c>
    </row>
    <row r="48" s="101" customFormat="1" ht="17.1" customHeight="1" spans="1:3">
      <c r="A48" s="111" t="s">
        <v>216</v>
      </c>
      <c r="B48" s="111" t="s">
        <v>217</v>
      </c>
      <c r="C48" s="112">
        <v>120.06</v>
      </c>
    </row>
    <row r="49" ht="17.1" customHeight="1" spans="1:3">
      <c r="A49" s="113" t="s">
        <v>315</v>
      </c>
      <c r="B49" s="113" t="s">
        <v>316</v>
      </c>
      <c r="C49" s="112">
        <v>1.14</v>
      </c>
    </row>
    <row r="50" ht="17.1" customHeight="1" spans="1:3">
      <c r="A50" s="113" t="s">
        <v>317</v>
      </c>
      <c r="B50" s="113" t="s">
        <v>318</v>
      </c>
      <c r="C50" s="112">
        <v>65.88</v>
      </c>
    </row>
    <row r="51" ht="17.1" customHeight="1" spans="1:3">
      <c r="A51" s="113" t="s">
        <v>319</v>
      </c>
      <c r="B51" s="113" t="s">
        <v>320</v>
      </c>
      <c r="C51" s="112">
        <v>0.06</v>
      </c>
    </row>
    <row r="52" ht="17.1" customHeight="1" spans="1:3">
      <c r="A52" s="113" t="s">
        <v>321</v>
      </c>
      <c r="B52" s="113" t="s">
        <v>322</v>
      </c>
      <c r="C52" s="112">
        <v>0</v>
      </c>
    </row>
    <row r="53" ht="17.1" customHeight="1" spans="1:3">
      <c r="A53" s="113" t="s">
        <v>323</v>
      </c>
      <c r="B53" s="113" t="s">
        <v>324</v>
      </c>
      <c r="C53" s="112">
        <v>48.94</v>
      </c>
    </row>
    <row r="54" ht="17.1" customHeight="1" spans="1:3">
      <c r="A54" s="113" t="s">
        <v>325</v>
      </c>
      <c r="B54" s="113" t="s">
        <v>326</v>
      </c>
      <c r="C54" s="112">
        <v>0</v>
      </c>
    </row>
    <row r="55" ht="17.1" customHeight="1" spans="1:3">
      <c r="A55" s="113" t="s">
        <v>327</v>
      </c>
      <c r="B55" s="113" t="s">
        <v>328</v>
      </c>
      <c r="C55" s="112">
        <v>0</v>
      </c>
    </row>
    <row r="56" ht="17.1" customHeight="1" spans="1:3">
      <c r="A56" s="113" t="s">
        <v>329</v>
      </c>
      <c r="B56" s="113" t="s">
        <v>330</v>
      </c>
      <c r="C56" s="112">
        <v>0</v>
      </c>
    </row>
    <row r="57" ht="17.1" customHeight="1" spans="1:3">
      <c r="A57" s="113" t="s">
        <v>331</v>
      </c>
      <c r="B57" s="113" t="s">
        <v>332</v>
      </c>
      <c r="C57" s="112">
        <v>0</v>
      </c>
    </row>
    <row r="58" ht="17.1" customHeight="1" spans="1:3">
      <c r="A58" s="113" t="s">
        <v>333</v>
      </c>
      <c r="B58" s="113" t="s">
        <v>334</v>
      </c>
      <c r="C58" s="112">
        <v>0</v>
      </c>
    </row>
    <row r="59" ht="17.1" customHeight="1" spans="1:3">
      <c r="A59" s="113" t="s">
        <v>335</v>
      </c>
      <c r="B59" s="113" t="s">
        <v>336</v>
      </c>
      <c r="C59" s="112">
        <v>4.04</v>
      </c>
    </row>
    <row r="60" s="101" customFormat="1" ht="17.1" customHeight="1" spans="1:3">
      <c r="A60" s="111" t="s">
        <v>218</v>
      </c>
      <c r="B60" s="111" t="s">
        <v>219</v>
      </c>
      <c r="C60" s="112">
        <v>0</v>
      </c>
    </row>
    <row r="61" ht="17.1" customHeight="1" spans="1:3">
      <c r="A61" s="113" t="s">
        <v>337</v>
      </c>
      <c r="B61" s="113" t="s">
        <v>338</v>
      </c>
      <c r="C61" s="112">
        <v>0</v>
      </c>
    </row>
    <row r="62" ht="17.1" customHeight="1" spans="1:3">
      <c r="A62" s="113" t="s">
        <v>339</v>
      </c>
      <c r="B62" s="113" t="s">
        <v>340</v>
      </c>
      <c r="C62" s="112">
        <v>0</v>
      </c>
    </row>
    <row r="63" ht="17.1" customHeight="1" spans="1:3">
      <c r="A63" s="113" t="s">
        <v>341</v>
      </c>
      <c r="B63" s="113" t="s">
        <v>342</v>
      </c>
      <c r="C63" s="112">
        <v>0</v>
      </c>
    </row>
    <row r="64" ht="17.1" customHeight="1" spans="1:3">
      <c r="A64" s="113" t="s">
        <v>343</v>
      </c>
      <c r="B64" s="113" t="s">
        <v>344</v>
      </c>
      <c r="C64" s="112">
        <v>0</v>
      </c>
    </row>
    <row r="65" s="101" customFormat="1" ht="17.1" customHeight="1" spans="1:3">
      <c r="A65" s="111" t="s">
        <v>220</v>
      </c>
      <c r="B65" s="111" t="s">
        <v>221</v>
      </c>
      <c r="C65" s="112">
        <v>0</v>
      </c>
    </row>
    <row r="66" ht="17.1" customHeight="1" spans="1:3">
      <c r="A66" s="113" t="s">
        <v>345</v>
      </c>
      <c r="B66" s="113" t="s">
        <v>346</v>
      </c>
      <c r="C66" s="112">
        <v>0</v>
      </c>
    </row>
    <row r="67" ht="17.1" customHeight="1" spans="1:3">
      <c r="A67" s="113" t="s">
        <v>347</v>
      </c>
      <c r="B67" s="113" t="s">
        <v>348</v>
      </c>
      <c r="C67" s="112">
        <v>0</v>
      </c>
    </row>
    <row r="68" ht="17.1" customHeight="1" spans="1:3">
      <c r="A68" s="113" t="s">
        <v>349</v>
      </c>
      <c r="B68" s="113" t="s">
        <v>350</v>
      </c>
      <c r="C68" s="112">
        <v>0</v>
      </c>
    </row>
    <row r="69" ht="17.1" customHeight="1" spans="1:3">
      <c r="A69" s="113" t="s">
        <v>351</v>
      </c>
      <c r="B69" s="113" t="s">
        <v>352</v>
      </c>
      <c r="C69" s="112">
        <v>0</v>
      </c>
    </row>
    <row r="70" ht="17.1" customHeight="1" spans="1:3">
      <c r="A70" s="113" t="s">
        <v>353</v>
      </c>
      <c r="B70" s="113" t="s">
        <v>354</v>
      </c>
      <c r="C70" s="112">
        <v>0</v>
      </c>
    </row>
    <row r="71" ht="17.1" customHeight="1" spans="1:3">
      <c r="A71" s="113" t="s">
        <v>355</v>
      </c>
      <c r="B71" s="113" t="s">
        <v>356</v>
      </c>
      <c r="C71" s="112">
        <v>0</v>
      </c>
    </row>
    <row r="72" ht="17.1" customHeight="1" spans="1:3">
      <c r="A72" s="113" t="s">
        <v>357</v>
      </c>
      <c r="B72" s="113" t="s">
        <v>358</v>
      </c>
      <c r="C72" s="112">
        <v>0</v>
      </c>
    </row>
    <row r="73" ht="17.1" customHeight="1" spans="1:3">
      <c r="A73" s="113" t="s">
        <v>359</v>
      </c>
      <c r="B73" s="113" t="s">
        <v>360</v>
      </c>
      <c r="C73" s="112">
        <v>0</v>
      </c>
    </row>
    <row r="74" ht="17.1" customHeight="1" spans="1:3">
      <c r="A74" s="113" t="s">
        <v>361</v>
      </c>
      <c r="B74" s="113" t="s">
        <v>362</v>
      </c>
      <c r="C74" s="112">
        <v>0</v>
      </c>
    </row>
    <row r="75" ht="17.1" customHeight="1" spans="1:3">
      <c r="A75" s="113" t="s">
        <v>363</v>
      </c>
      <c r="B75" s="113" t="s">
        <v>364</v>
      </c>
      <c r="C75" s="112">
        <v>0</v>
      </c>
    </row>
    <row r="76" ht="17.1" customHeight="1" spans="1:3">
      <c r="A76" s="113" t="s">
        <v>365</v>
      </c>
      <c r="B76" s="113" t="s">
        <v>366</v>
      </c>
      <c r="C76" s="112">
        <v>0</v>
      </c>
    </row>
    <row r="77" ht="17.1" customHeight="1" spans="1:3">
      <c r="A77" s="113" t="s">
        <v>367</v>
      </c>
      <c r="B77" s="113" t="s">
        <v>368</v>
      </c>
      <c r="C77" s="112">
        <v>0</v>
      </c>
    </row>
    <row r="78" s="101" customFormat="1" ht="17.1" customHeight="1" spans="1:3">
      <c r="A78" s="111" t="s">
        <v>222</v>
      </c>
      <c r="B78" s="111" t="s">
        <v>223</v>
      </c>
      <c r="C78" s="112">
        <v>0</v>
      </c>
    </row>
    <row r="79" ht="17.1" customHeight="1" spans="1:3">
      <c r="A79" s="113" t="s">
        <v>369</v>
      </c>
      <c r="B79" s="113" t="s">
        <v>346</v>
      </c>
      <c r="C79" s="112">
        <v>0</v>
      </c>
    </row>
    <row r="80" ht="17.1" customHeight="1" spans="1:3">
      <c r="A80" s="113" t="s">
        <v>370</v>
      </c>
      <c r="B80" s="113" t="s">
        <v>348</v>
      </c>
      <c r="C80" s="112">
        <v>0</v>
      </c>
    </row>
    <row r="81" ht="17.1" customHeight="1" spans="1:3">
      <c r="A81" s="113" t="s">
        <v>371</v>
      </c>
      <c r="B81" s="113" t="s">
        <v>350</v>
      </c>
      <c r="C81" s="112">
        <v>0</v>
      </c>
    </row>
    <row r="82" ht="17.1" customHeight="1" spans="1:3">
      <c r="A82" s="113" t="s">
        <v>372</v>
      </c>
      <c r="B82" s="113" t="s">
        <v>352</v>
      </c>
      <c r="C82" s="112">
        <v>0</v>
      </c>
    </row>
    <row r="83" ht="17.1" customHeight="1" spans="1:3">
      <c r="A83" s="113" t="s">
        <v>373</v>
      </c>
      <c r="B83" s="113" t="s">
        <v>354</v>
      </c>
      <c r="C83" s="112">
        <v>0</v>
      </c>
    </row>
    <row r="84" ht="17.1" customHeight="1" spans="1:3">
      <c r="A84" s="113" t="s">
        <v>374</v>
      </c>
      <c r="B84" s="113" t="s">
        <v>356</v>
      </c>
      <c r="C84" s="112">
        <v>0</v>
      </c>
    </row>
    <row r="85" ht="17.1" customHeight="1" spans="1:3">
      <c r="A85" s="113" t="s">
        <v>375</v>
      </c>
      <c r="B85" s="113" t="s">
        <v>358</v>
      </c>
      <c r="C85" s="112">
        <v>0</v>
      </c>
    </row>
    <row r="86" ht="17.1" customHeight="1" spans="1:3">
      <c r="A86" s="113" t="s">
        <v>376</v>
      </c>
      <c r="B86" s="113" t="s">
        <v>377</v>
      </c>
      <c r="C86" s="112">
        <v>0</v>
      </c>
    </row>
    <row r="87" ht="17.1" customHeight="1" spans="1:3">
      <c r="A87" s="113" t="s">
        <v>378</v>
      </c>
      <c r="B87" s="113" t="s">
        <v>379</v>
      </c>
      <c r="C87" s="112">
        <v>0</v>
      </c>
    </row>
    <row r="88" ht="17.1" customHeight="1" spans="1:3">
      <c r="A88" s="113" t="s">
        <v>380</v>
      </c>
      <c r="B88" s="113" t="s">
        <v>381</v>
      </c>
      <c r="C88" s="112">
        <v>0</v>
      </c>
    </row>
    <row r="89" ht="17.1" customHeight="1" spans="1:3">
      <c r="A89" s="113" t="s">
        <v>382</v>
      </c>
      <c r="B89" s="113" t="s">
        <v>383</v>
      </c>
      <c r="C89" s="112">
        <v>0</v>
      </c>
    </row>
    <row r="90" ht="17.1" customHeight="1" spans="1:3">
      <c r="A90" s="113" t="s">
        <v>384</v>
      </c>
      <c r="B90" s="113" t="s">
        <v>360</v>
      </c>
      <c r="C90" s="112">
        <v>0</v>
      </c>
    </row>
    <row r="91" ht="17.1" customHeight="1" spans="1:3">
      <c r="A91" s="113" t="s">
        <v>385</v>
      </c>
      <c r="B91" s="113" t="s">
        <v>362</v>
      </c>
      <c r="C91" s="112">
        <v>0</v>
      </c>
    </row>
    <row r="92" ht="17.1" customHeight="1" spans="1:3">
      <c r="A92" s="113" t="s">
        <v>386</v>
      </c>
      <c r="B92" s="113" t="s">
        <v>364</v>
      </c>
      <c r="C92" s="112">
        <v>0</v>
      </c>
    </row>
    <row r="93" ht="17.1" customHeight="1" spans="1:3">
      <c r="A93" s="113" t="s">
        <v>387</v>
      </c>
      <c r="B93" s="113" t="s">
        <v>366</v>
      </c>
      <c r="C93" s="112">
        <v>0</v>
      </c>
    </row>
    <row r="94" ht="17.1" customHeight="1" spans="1:3">
      <c r="A94" s="113" t="s">
        <v>388</v>
      </c>
      <c r="B94" s="113" t="s">
        <v>389</v>
      </c>
      <c r="C94" s="112">
        <v>0</v>
      </c>
    </row>
    <row r="95" s="101" customFormat="1" ht="17.1" customHeight="1" spans="1:3">
      <c r="A95" s="111" t="s">
        <v>224</v>
      </c>
      <c r="B95" s="111" t="s">
        <v>225</v>
      </c>
      <c r="C95" s="112">
        <v>0</v>
      </c>
    </row>
    <row r="96" ht="17.1" customHeight="1" spans="1:3">
      <c r="A96" s="113" t="s">
        <v>390</v>
      </c>
      <c r="B96" s="113" t="s">
        <v>391</v>
      </c>
      <c r="C96" s="112">
        <v>0</v>
      </c>
    </row>
    <row r="97" ht="17.1" customHeight="1" spans="1:3">
      <c r="A97" s="113" t="s">
        <v>392</v>
      </c>
      <c r="B97" s="113" t="s">
        <v>393</v>
      </c>
      <c r="C97" s="112">
        <v>0</v>
      </c>
    </row>
    <row r="98" s="101" customFormat="1" ht="17.1" customHeight="1" spans="1:3">
      <c r="A98" s="111" t="s">
        <v>226</v>
      </c>
      <c r="B98" s="111" t="s">
        <v>227</v>
      </c>
      <c r="C98" s="112">
        <v>0</v>
      </c>
    </row>
    <row r="99" ht="17.1" customHeight="1" spans="1:3">
      <c r="A99" s="113" t="s">
        <v>394</v>
      </c>
      <c r="B99" s="113" t="s">
        <v>391</v>
      </c>
      <c r="C99" s="112">
        <v>0</v>
      </c>
    </row>
    <row r="100" ht="17.1" customHeight="1" spans="1:3">
      <c r="A100" s="113" t="s">
        <v>395</v>
      </c>
      <c r="B100" s="113" t="s">
        <v>396</v>
      </c>
      <c r="C100" s="112">
        <v>0</v>
      </c>
    </row>
    <row r="101" ht="17.1" customHeight="1" spans="1:3">
      <c r="A101" s="113" t="s">
        <v>397</v>
      </c>
      <c r="B101" s="113" t="s">
        <v>398</v>
      </c>
      <c r="C101" s="112">
        <v>0</v>
      </c>
    </row>
    <row r="102" ht="17.1" customHeight="1" spans="1:3">
      <c r="A102" s="113" t="s">
        <v>399</v>
      </c>
      <c r="B102" s="113" t="s">
        <v>400</v>
      </c>
      <c r="C102" s="112">
        <v>0</v>
      </c>
    </row>
    <row r="103" ht="17.1" customHeight="1" spans="1:3">
      <c r="A103" s="113" t="s">
        <v>401</v>
      </c>
      <c r="B103" s="113" t="s">
        <v>393</v>
      </c>
      <c r="C103" s="112">
        <v>0</v>
      </c>
    </row>
    <row r="104" s="101" customFormat="1" ht="17.1" customHeight="1" spans="1:3">
      <c r="A104" s="111" t="s">
        <v>228</v>
      </c>
      <c r="B104" s="111" t="s">
        <v>229</v>
      </c>
      <c r="C104" s="112">
        <v>0</v>
      </c>
    </row>
    <row r="105" ht="17.1" customHeight="1" spans="1:3">
      <c r="A105" s="113" t="s">
        <v>402</v>
      </c>
      <c r="B105" s="113" t="s">
        <v>403</v>
      </c>
      <c r="C105" s="112">
        <v>0</v>
      </c>
    </row>
    <row r="106" ht="17.1" customHeight="1" spans="1:3">
      <c r="A106" s="113" t="s">
        <v>404</v>
      </c>
      <c r="B106" s="113" t="s">
        <v>405</v>
      </c>
      <c r="C106" s="112">
        <v>0</v>
      </c>
    </row>
    <row r="107" s="101" customFormat="1" ht="17.1" customHeight="1" spans="1:3">
      <c r="A107" s="111" t="s">
        <v>230</v>
      </c>
      <c r="B107" s="111" t="s">
        <v>231</v>
      </c>
      <c r="C107" s="112">
        <v>0</v>
      </c>
    </row>
    <row r="108" ht="17.1" customHeight="1" spans="1:3">
      <c r="A108" s="113" t="s">
        <v>406</v>
      </c>
      <c r="B108" s="113" t="s">
        <v>407</v>
      </c>
      <c r="C108" s="112">
        <v>0</v>
      </c>
    </row>
    <row r="109" ht="17.1" customHeight="1" spans="1:3">
      <c r="A109" s="113" t="s">
        <v>408</v>
      </c>
      <c r="B109" s="113" t="s">
        <v>409</v>
      </c>
      <c r="C109" s="112">
        <v>0</v>
      </c>
    </row>
    <row r="110" ht="17.1" customHeight="1" spans="1:3">
      <c r="A110" s="113" t="s">
        <v>410</v>
      </c>
      <c r="B110" s="113" t="s">
        <v>411</v>
      </c>
      <c r="C110" s="112">
        <v>0</v>
      </c>
    </row>
    <row r="111" ht="17.1" customHeight="1" spans="1:3">
      <c r="A111" s="113" t="s">
        <v>412</v>
      </c>
      <c r="B111" s="113" t="s">
        <v>231</v>
      </c>
      <c r="C111" s="115">
        <v>0</v>
      </c>
    </row>
  </sheetData>
  <mergeCells count="3">
    <mergeCell ref="A2:C2"/>
    <mergeCell ref="B3:C3"/>
    <mergeCell ref="A5:B5"/>
  </mergeCells>
  <printOptions horizontalCentered="1"/>
  <pageMargins left="0.62992125984252" right="0.236220472440945" top="0.748031496062992" bottom="0.748031496062992" header="0.31496062992126" footer="0.31496062992126"/>
  <pageSetup paperSize="9" firstPageNumber="18" fitToHeight="0"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43</vt:i4>
      </vt:variant>
    </vt:vector>
  </HeadingPairs>
  <TitlesOfParts>
    <vt:vector size="43" baseType="lpstr">
      <vt:lpstr>封面</vt:lpstr>
      <vt:lpstr>附表1</vt:lpstr>
      <vt:lpstr>附表2</vt:lpstr>
      <vt:lpstr>附表3</vt:lpstr>
      <vt:lpstr>附表4</vt:lpstr>
      <vt:lpstr>附表5</vt:lpstr>
      <vt:lpstr>附表6</vt:lpstr>
      <vt:lpstr>附表7</vt:lpstr>
      <vt:lpstr>附表8</vt:lpstr>
      <vt:lpstr>附表9</vt:lpstr>
      <vt:lpstr>附表10</vt:lpstr>
      <vt:lpstr>附表11</vt:lpstr>
      <vt:lpstr>乡村振兴专项经费工作经费</vt:lpstr>
      <vt:lpstr>新罗区促进特色农产品加工产业发展项目政策措施</vt:lpstr>
      <vt:lpstr>创国家级特色农产品优势区</vt:lpstr>
      <vt:lpstr>山麻鸭原种场日常运转经费</vt:lpstr>
      <vt:lpstr>新罗区耕地安全利用项目</vt:lpstr>
      <vt:lpstr>激励性引导扶持资金及典型培育资金</vt:lpstr>
      <vt:lpstr>贫困户家庭增收项目扶持资金</vt:lpstr>
      <vt:lpstr>易地扶贫搬迁地方政府债券、专项建设基金、长期低息贷款差额利息</vt:lpstr>
      <vt:lpstr>贫困村村级担保互助业务补助经费</vt:lpstr>
      <vt:lpstr>健康扶贫保险</vt:lpstr>
      <vt:lpstr>脱贫攻坚专项项目补助经费</vt:lpstr>
      <vt:lpstr>区级扶贫开发重点村帮扶捆绑资金</vt:lpstr>
      <vt:lpstr>2019年高标准农田建设项目</vt:lpstr>
      <vt:lpstr>2020年高标准农田建设示范片项目</vt:lpstr>
      <vt:lpstr>2020年高标准农田建设项目</vt:lpstr>
      <vt:lpstr>养殖环节病死猪无害化处理区级配套补助资金</vt:lpstr>
      <vt:lpstr>农机购置补贴工作经费、农机具新技术示范推广经费、冬耕翻土经费等</vt:lpstr>
      <vt:lpstr>中央、省、市立项项目区级财政配套资金、立项前期工作经费、农综专</vt:lpstr>
      <vt:lpstr>保障粮食生产与安全</vt:lpstr>
      <vt:lpstr>扶贫成果巩固与提升经费</vt:lpstr>
      <vt:lpstr>农业提质增效和农产品质量安全</vt:lpstr>
      <vt:lpstr>深化农村改革</vt:lpstr>
      <vt:lpstr>新型农业经营主体培育</vt:lpstr>
      <vt:lpstr>水利基础设施</vt:lpstr>
      <vt:lpstr>水土保持重点建设工程</vt:lpstr>
      <vt:lpstr>水利防汛减灾</vt:lpstr>
      <vt:lpstr>特大防汛经费</vt:lpstr>
      <vt:lpstr>水生态环境整治</vt:lpstr>
      <vt:lpstr>水生态文明建设</vt:lpstr>
      <vt:lpstr>前期经费</vt:lpstr>
      <vt:lpstr>水利前期工作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 ˇＷǒˇ №.灿♂明.ё </cp:lastModifiedBy>
  <dcterms:created xsi:type="dcterms:W3CDTF">2008-01-10T09:59:00Z</dcterms:created>
  <cp:lastPrinted>2021-01-15T08:32:00Z</cp:lastPrinted>
  <dcterms:modified xsi:type="dcterms:W3CDTF">2022-02-11T07:20:56Z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54A659DC8DBC40A5B1591A82B36371D5</vt:lpwstr>
  </property>
</Properties>
</file>