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94"/>
  </bookViews>
  <sheets>
    <sheet name="大池镇" sheetId="2" r:id="rId1"/>
    <sheet name="岩山镇" sheetId="3" r:id="rId2"/>
    <sheet name="雁石镇" sheetId="4" r:id="rId3"/>
    <sheet name="万安镇" sheetId="5" r:id="rId4"/>
  </sheets>
  <externalReferences>
    <externalReference r:id="rId5"/>
    <externalReference r:id="rId6"/>
  </externalReferences>
  <definedNames>
    <definedName name="_xlnm._FilterDatabase" localSheetId="0" hidden="1">大池镇!$A$3:$M$135</definedName>
    <definedName name="是">[1]Sheet1!$B$1:$B$4</definedName>
    <definedName name="_xlnm._FilterDatabase" localSheetId="1" hidden="1">岩山镇!$B$4:$M$56</definedName>
    <definedName name="是" localSheetId="2">[2]Sheet1!$B$1:$B$4</definedName>
    <definedName name="是" localSheetId="3">[2]Sheet1!$B$1:$B$4</definedName>
  </definedNames>
  <calcPr calcId="144525"/>
</workbook>
</file>

<file path=xl/sharedStrings.xml><?xml version="1.0" encoding="utf-8"?>
<sst xmlns="http://schemas.openxmlformats.org/spreadsheetml/2006/main" count="2093" uniqueCount="628">
  <si>
    <t xml:space="preserve"> 新罗区大池镇2022年农业产业帮扶保险承保公示清单</t>
  </si>
  <si>
    <t>序号</t>
  </si>
  <si>
    <t>被保险人</t>
  </si>
  <si>
    <t>身份证号</t>
  </si>
  <si>
    <t>标的项目</t>
  </si>
  <si>
    <t>标的地点</t>
  </si>
  <si>
    <t>保险数量</t>
  </si>
  <si>
    <t>保险单位</t>
  </si>
  <si>
    <t>保险金额</t>
  </si>
  <si>
    <t>保险费</t>
  </si>
  <si>
    <t>其中</t>
  </si>
  <si>
    <t>省级补贴59%</t>
  </si>
  <si>
    <t>市级18%</t>
  </si>
  <si>
    <t>县级18%</t>
  </si>
  <si>
    <t>其他5%</t>
  </si>
  <si>
    <t>张*生</t>
  </si>
  <si>
    <t>35260119*******4512</t>
  </si>
  <si>
    <t>鸡</t>
  </si>
  <si>
    <t>大池镇北溪村1组</t>
  </si>
  <si>
    <t>只</t>
  </si>
  <si>
    <t>吴*美</t>
  </si>
  <si>
    <t>35260119*******4521</t>
  </si>
  <si>
    <t>李</t>
  </si>
  <si>
    <t>亩</t>
  </si>
  <si>
    <t>邓*地</t>
  </si>
  <si>
    <t>35260119*******4520</t>
  </si>
  <si>
    <t>大池镇北溪村2组</t>
  </si>
  <si>
    <t>吴*花</t>
  </si>
  <si>
    <t>张*林</t>
  </si>
  <si>
    <t>35260119*******4510</t>
  </si>
  <si>
    <t>鸭</t>
  </si>
  <si>
    <t>鹅</t>
  </si>
  <si>
    <t>张*微</t>
  </si>
  <si>
    <t>35080220*******4543</t>
  </si>
  <si>
    <t>35260119*******4516</t>
  </si>
  <si>
    <t>张*河</t>
  </si>
  <si>
    <t>35260119*******4533</t>
  </si>
  <si>
    <t>大池镇北溪村4组</t>
  </si>
  <si>
    <t>吴*清</t>
  </si>
  <si>
    <t>大池镇大东村邦尾</t>
  </si>
  <si>
    <t>廖*亨</t>
  </si>
  <si>
    <t>35260119*******4511</t>
  </si>
  <si>
    <t>大池镇大和村1组</t>
  </si>
  <si>
    <t>35260119*******4519</t>
  </si>
  <si>
    <t>雷*连</t>
  </si>
  <si>
    <t>35260119*******4546</t>
  </si>
  <si>
    <t>大池镇大和村4组</t>
  </si>
  <si>
    <t>廖*庆</t>
  </si>
  <si>
    <t>35260119*******4536</t>
  </si>
  <si>
    <t>廖*增</t>
  </si>
  <si>
    <t>35260119*******4515</t>
  </si>
  <si>
    <t>廖*荣</t>
  </si>
  <si>
    <t>35260119*******4513</t>
  </si>
  <si>
    <t>大池镇大和村5组</t>
  </si>
  <si>
    <t>廖*锋</t>
  </si>
  <si>
    <t>花菜</t>
  </si>
  <si>
    <t>大池镇大和村和平路</t>
  </si>
  <si>
    <t>花生</t>
  </si>
  <si>
    <t>黄*华</t>
  </si>
  <si>
    <t>35262719*******0245</t>
  </si>
  <si>
    <t>大池镇大山村4组</t>
  </si>
  <si>
    <t>吴*波</t>
  </si>
  <si>
    <t>35260119*******4517</t>
  </si>
  <si>
    <t>玉米</t>
  </si>
  <si>
    <t>辣椒</t>
  </si>
  <si>
    <t>陈*经</t>
  </si>
  <si>
    <t>35260119*******4531</t>
  </si>
  <si>
    <t>大池镇大山村望坵</t>
  </si>
  <si>
    <t>傅*林</t>
  </si>
  <si>
    <t>大池镇合甲村中村</t>
  </si>
  <si>
    <t>傅*松</t>
  </si>
  <si>
    <t>傅*发</t>
  </si>
  <si>
    <t>桔</t>
  </si>
  <si>
    <t>吴*潮</t>
  </si>
  <si>
    <t>大池镇红斜村1组</t>
  </si>
  <si>
    <t>张*星</t>
  </si>
  <si>
    <t>王*龙</t>
  </si>
  <si>
    <t>51222619*******6671</t>
  </si>
  <si>
    <t>大池镇红斜村6组</t>
  </si>
  <si>
    <t>桃</t>
  </si>
  <si>
    <t>地瓜</t>
  </si>
  <si>
    <t>张*荣</t>
  </si>
  <si>
    <t>大池镇红斜村丰楼路</t>
  </si>
  <si>
    <t>吴*原</t>
  </si>
  <si>
    <t>大池镇红斜村盘古路</t>
  </si>
  <si>
    <t>张*强</t>
  </si>
  <si>
    <t>吴*琴</t>
  </si>
  <si>
    <t>35260119*******4529</t>
  </si>
  <si>
    <t>大池镇黄美村湖洋塘</t>
  </si>
  <si>
    <t>张*峰</t>
  </si>
  <si>
    <t>张*招</t>
  </si>
  <si>
    <t>吴*养</t>
  </si>
  <si>
    <t>大池镇黄美村坪尾</t>
  </si>
  <si>
    <t>吴*金</t>
  </si>
  <si>
    <t>杨*荣</t>
  </si>
  <si>
    <t>张*庆</t>
  </si>
  <si>
    <t>35260119*******4514</t>
  </si>
  <si>
    <t>大池镇黄美村溪西</t>
  </si>
  <si>
    <t>林*荣</t>
  </si>
  <si>
    <t>蜜蜂箱</t>
  </si>
  <si>
    <t>大池镇九里洋村九里洋路</t>
  </si>
  <si>
    <t>其他</t>
  </si>
  <si>
    <t>郑*阳</t>
  </si>
  <si>
    <t>姜</t>
  </si>
  <si>
    <t>张*海</t>
  </si>
  <si>
    <t>大池镇南燕村南兴</t>
  </si>
  <si>
    <t>张*茂</t>
  </si>
  <si>
    <t>35260119*******4530</t>
  </si>
  <si>
    <t>张*田</t>
  </si>
  <si>
    <t>吴*荣</t>
  </si>
  <si>
    <t>35260119*******451X</t>
  </si>
  <si>
    <t>大池镇南燕村埔上</t>
  </si>
  <si>
    <t>傅*才</t>
  </si>
  <si>
    <t>陈*娥</t>
  </si>
  <si>
    <t>35260119*******4528</t>
  </si>
  <si>
    <t>大池镇南燕村仟湖</t>
  </si>
  <si>
    <t>35080219*******4517</t>
  </si>
  <si>
    <t>大池镇南燕村小坪</t>
  </si>
  <si>
    <t>张*兰</t>
  </si>
  <si>
    <t>35260119*******454X</t>
  </si>
  <si>
    <t>兔</t>
  </si>
  <si>
    <t>杨*兰</t>
  </si>
  <si>
    <t>35260119*******4524</t>
  </si>
  <si>
    <t>江*兰</t>
  </si>
  <si>
    <t>35080219*******4540</t>
  </si>
  <si>
    <t>大池镇南燕村星红</t>
  </si>
  <si>
    <t>吴*卅</t>
  </si>
  <si>
    <t>黑豆</t>
  </si>
  <si>
    <t>吴*地</t>
  </si>
  <si>
    <t>大池镇西洋村西洋路</t>
  </si>
  <si>
    <t>吴*全</t>
  </si>
  <si>
    <t>吴*明</t>
  </si>
  <si>
    <t>吴*耕</t>
  </si>
  <si>
    <t>35260119*******4538</t>
  </si>
  <si>
    <t>大池镇秀东村东星路</t>
  </si>
  <si>
    <t>张*香</t>
  </si>
  <si>
    <t>状元豆</t>
  </si>
  <si>
    <t>吴*川</t>
  </si>
  <si>
    <t>大池镇秀东村墘尾</t>
  </si>
  <si>
    <t>张*英</t>
  </si>
  <si>
    <t>35260119*******452X</t>
  </si>
  <si>
    <t>陈*村</t>
  </si>
  <si>
    <t>大池镇秀东村寨头</t>
  </si>
  <si>
    <t>吴*</t>
  </si>
  <si>
    <t>大池镇秀东村中坊</t>
  </si>
  <si>
    <t>袁*菊</t>
  </si>
  <si>
    <t>35260119*******7069</t>
  </si>
  <si>
    <t>吴*华</t>
  </si>
  <si>
    <t>大池镇雅金村赤雅</t>
  </si>
  <si>
    <t>傅*良</t>
  </si>
  <si>
    <t>35260119*******4518</t>
  </si>
  <si>
    <t>吴*元</t>
  </si>
  <si>
    <t>大池镇雅金村枫背</t>
  </si>
  <si>
    <t>吴*钗</t>
  </si>
  <si>
    <t>35260119*******4523</t>
  </si>
  <si>
    <t>吴*林</t>
  </si>
  <si>
    <t>大池镇雅金村金寨</t>
  </si>
  <si>
    <t>吴*煌</t>
  </si>
  <si>
    <t>35260119*******4543</t>
  </si>
  <si>
    <t>大池镇雅金村坪前</t>
  </si>
  <si>
    <t>傅*潮</t>
  </si>
  <si>
    <t>大池镇雅金村中和</t>
  </si>
  <si>
    <t>吴*村</t>
  </si>
  <si>
    <t>大池镇雅金村竹山背</t>
  </si>
  <si>
    <t>何*华</t>
  </si>
  <si>
    <t>大池镇竹何村2组</t>
  </si>
  <si>
    <t>何*龙</t>
  </si>
  <si>
    <t>大池镇竹何村何厝</t>
  </si>
  <si>
    <t>范*连</t>
  </si>
  <si>
    <t>35080219*******4528</t>
  </si>
  <si>
    <r>
      <rPr>
        <b/>
        <sz val="10"/>
        <color theme="1"/>
        <rFont val="宋体"/>
        <charset val="134"/>
        <scheme val="minor"/>
      </rPr>
      <t>如有疑义请于七日内(自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11 </t>
    </r>
    <r>
      <rPr>
        <b/>
        <sz val="10"/>
        <color theme="1"/>
        <rFont val="宋体"/>
        <charset val="134"/>
        <scheme val="minor"/>
      </rPr>
      <t>月</t>
    </r>
    <r>
      <rPr>
        <b/>
        <u/>
        <sz val="10"/>
        <color theme="1"/>
        <rFont val="宋体"/>
        <charset val="134"/>
        <scheme val="minor"/>
      </rPr>
      <t xml:space="preserve">  1  </t>
    </r>
    <r>
      <rPr>
        <b/>
        <sz val="10"/>
        <color theme="1"/>
        <rFont val="宋体"/>
        <charset val="134"/>
        <scheme val="minor"/>
      </rPr>
      <t>日至</t>
    </r>
    <r>
      <rPr>
        <b/>
        <u/>
        <sz val="10"/>
        <color theme="1"/>
        <rFont val="宋体"/>
        <charset val="134"/>
        <scheme val="minor"/>
      </rPr>
      <t xml:space="preserve"> 2022 </t>
    </r>
    <r>
      <rPr>
        <b/>
        <sz val="10"/>
        <color theme="1"/>
        <rFont val="宋体"/>
        <charset val="134"/>
        <scheme val="minor"/>
      </rPr>
      <t>年</t>
    </r>
    <r>
      <rPr>
        <b/>
        <u/>
        <sz val="10"/>
        <color theme="1"/>
        <rFont val="宋体"/>
        <charset val="134"/>
        <scheme val="minor"/>
      </rPr>
      <t xml:space="preserve"> 11 </t>
    </r>
    <r>
      <rPr>
        <b/>
        <sz val="10"/>
        <color theme="1"/>
        <rFont val="宋体"/>
        <charset val="134"/>
        <scheme val="minor"/>
      </rPr>
      <t xml:space="preserve">月 </t>
    </r>
    <r>
      <rPr>
        <b/>
        <u/>
        <sz val="10"/>
        <color theme="1"/>
        <rFont val="宋体"/>
        <charset val="134"/>
        <scheme val="minor"/>
      </rPr>
      <t xml:space="preserve"> 7 </t>
    </r>
    <r>
      <rPr>
        <b/>
        <sz val="10"/>
        <color theme="1"/>
        <rFont val="宋体"/>
        <charset val="134"/>
        <scheme val="minor"/>
      </rPr>
      <t>日止)向人保财险新罗支公司进行反馈</t>
    </r>
  </si>
  <si>
    <t xml:space="preserve">联系地址：新罗区汇景大厦东侧写字楼二层   </t>
  </si>
  <si>
    <t xml:space="preserve">监督电话：05972950178 </t>
  </si>
  <si>
    <t xml:space="preserve"> 新罗区岩山镇2022年农业产业帮扶保险承保公示清单</t>
  </si>
  <si>
    <t>陈*段</t>
  </si>
  <si>
    <t>35260119*******7522</t>
  </si>
  <si>
    <t>岩山镇丹畲村2组</t>
  </si>
  <si>
    <t>王*娣</t>
  </si>
  <si>
    <t>35262219*******1248</t>
  </si>
  <si>
    <t>李*英</t>
  </si>
  <si>
    <t>35260119*******7520</t>
  </si>
  <si>
    <t>岩山镇后埔村后埔路</t>
  </si>
  <si>
    <t>陈*森</t>
  </si>
  <si>
    <t>35260119*******7517</t>
  </si>
  <si>
    <t>岩山镇黄固村1组</t>
  </si>
  <si>
    <t>陈*南</t>
  </si>
  <si>
    <t>35260119*******7513</t>
  </si>
  <si>
    <t>陈*辉</t>
  </si>
  <si>
    <t>35260119*******7515</t>
  </si>
  <si>
    <t>陈*国</t>
  </si>
  <si>
    <t>35260119*******7516</t>
  </si>
  <si>
    <t>岩山镇黄固村2组</t>
  </si>
  <si>
    <t>陈*成</t>
  </si>
  <si>
    <t>陈*林</t>
  </si>
  <si>
    <t>35260119*******7514</t>
  </si>
  <si>
    <t>岩山镇黄固村3组</t>
  </si>
  <si>
    <t>邓*清</t>
  </si>
  <si>
    <t>35260119*******7528</t>
  </si>
  <si>
    <t>陈*发</t>
  </si>
  <si>
    <t>35260119*******7511</t>
  </si>
  <si>
    <t>岩山镇黄固村黄固路</t>
  </si>
  <si>
    <t>鲈鱼</t>
  </si>
  <si>
    <t>陈*英</t>
  </si>
  <si>
    <t>岩山镇莱山村1组</t>
  </si>
  <si>
    <t>陈*荣</t>
  </si>
  <si>
    <t>35260119*******7519</t>
  </si>
  <si>
    <t>岩山镇莱山村2组</t>
  </si>
  <si>
    <t>草鱼</t>
  </si>
  <si>
    <t>陈*福</t>
  </si>
  <si>
    <t>岩山镇芹园村1组</t>
  </si>
  <si>
    <t>汤*英</t>
  </si>
  <si>
    <t>35260119*******7529</t>
  </si>
  <si>
    <t>李*发</t>
  </si>
  <si>
    <t>木薯</t>
  </si>
  <si>
    <t>岩山镇芹园村3组</t>
  </si>
  <si>
    <t>陈*海</t>
  </si>
  <si>
    <t>35260119*******7534</t>
  </si>
  <si>
    <t>岩山镇芹园村4组</t>
  </si>
  <si>
    <t>陈*湧</t>
  </si>
  <si>
    <t>35260119*******7518</t>
  </si>
  <si>
    <t>岩山镇芹园村5组</t>
  </si>
  <si>
    <t>林*金</t>
  </si>
  <si>
    <t>35260119*******7040</t>
  </si>
  <si>
    <t>苏*珍</t>
  </si>
  <si>
    <t>35260119*******752X</t>
  </si>
  <si>
    <t>陈*坤</t>
  </si>
  <si>
    <t>岩山镇芹园村8组</t>
  </si>
  <si>
    <t>陈*琴</t>
  </si>
  <si>
    <t>35260119*******7523</t>
  </si>
  <si>
    <t>岩山镇芹园村9组</t>
  </si>
  <si>
    <t>陈*州</t>
  </si>
  <si>
    <t>陈*花</t>
  </si>
  <si>
    <t>杨梅</t>
  </si>
  <si>
    <t>陈*赵</t>
  </si>
  <si>
    <t>岩山镇山前村山前路</t>
  </si>
  <si>
    <t>陈*珠</t>
  </si>
  <si>
    <t>35260119*******7527</t>
  </si>
  <si>
    <t>岩山镇元青村南溪</t>
  </si>
  <si>
    <t>曾*姑</t>
  </si>
  <si>
    <t>35260119*******7525</t>
  </si>
  <si>
    <t>岩山镇元青村元青路</t>
  </si>
  <si>
    <t>吕*财</t>
  </si>
  <si>
    <t xml:space="preserve"> 新罗区雁石镇2022年农业产业帮扶保险承保公示清单</t>
  </si>
  <si>
    <t>邓*天</t>
  </si>
  <si>
    <t>35260119710***7019</t>
  </si>
  <si>
    <t>柑桔</t>
  </si>
  <si>
    <t>雁石镇赤村村1组</t>
  </si>
  <si>
    <t>邓*秀</t>
  </si>
  <si>
    <t>35260119630***7033</t>
  </si>
  <si>
    <t>邓*欣</t>
  </si>
  <si>
    <t>35260119590***7031</t>
  </si>
  <si>
    <t>邓*炎</t>
  </si>
  <si>
    <t>35260119740***7014</t>
  </si>
  <si>
    <t>汤*旺</t>
  </si>
  <si>
    <t>35260119590***7014</t>
  </si>
  <si>
    <t>雁石镇大吉村永兴东路5-1号</t>
  </si>
  <si>
    <t>箱</t>
  </si>
  <si>
    <t>汤*成</t>
  </si>
  <si>
    <t>35260119600***7010</t>
  </si>
  <si>
    <t>雁石镇大吉村13组</t>
  </si>
  <si>
    <t>雁石镇大吉村老年会边</t>
  </si>
  <si>
    <t>谢*荣</t>
  </si>
  <si>
    <t>35260119700***7014</t>
  </si>
  <si>
    <t>蜜柑</t>
  </si>
  <si>
    <t>雁石镇大吉村潘坂路2-3号</t>
  </si>
  <si>
    <t>林*霞</t>
  </si>
  <si>
    <t>35260119731***6020</t>
  </si>
  <si>
    <t>雁石镇大吉村潘坂路</t>
  </si>
  <si>
    <t>汤*扬</t>
  </si>
  <si>
    <t>35260119750***7012</t>
  </si>
  <si>
    <t>雁石镇大吉村7组</t>
  </si>
  <si>
    <t>汤*富</t>
  </si>
  <si>
    <t>35260119620***7013</t>
  </si>
  <si>
    <t>雁石镇东南村东南新村</t>
  </si>
  <si>
    <t>汤*辉</t>
  </si>
  <si>
    <t>35260119491***7038</t>
  </si>
  <si>
    <t>雁石镇东南村东洋</t>
  </si>
  <si>
    <t>汤*生</t>
  </si>
  <si>
    <t>35260119680***7019</t>
  </si>
  <si>
    <t>雁石镇东南村6组</t>
  </si>
  <si>
    <t>汤*龙</t>
  </si>
  <si>
    <t>35080219820***7016</t>
  </si>
  <si>
    <t>雁石镇东南村东洋坑</t>
  </si>
  <si>
    <t>施*美</t>
  </si>
  <si>
    <t>35260119520***7042</t>
  </si>
  <si>
    <t>汤*彪</t>
  </si>
  <si>
    <t>35260119671***7016</t>
  </si>
  <si>
    <t>口青</t>
  </si>
  <si>
    <t>雁石镇东南村外坂</t>
  </si>
  <si>
    <t>35260119520***7041</t>
  </si>
  <si>
    <t>雁石镇东南村南山乾</t>
  </si>
  <si>
    <t>廖*海</t>
  </si>
  <si>
    <t>35260119690***7114</t>
  </si>
  <si>
    <t>雁石镇红林村洋底厝路273号</t>
  </si>
  <si>
    <t>35260119730***7014</t>
  </si>
  <si>
    <t>廖*江</t>
  </si>
  <si>
    <t>35260119740***7012</t>
  </si>
  <si>
    <t>雁石镇红林村</t>
  </si>
  <si>
    <t>林*村</t>
  </si>
  <si>
    <t>35260119531***7039</t>
  </si>
  <si>
    <t>黄*珠</t>
  </si>
  <si>
    <t>35260119510***7027</t>
  </si>
  <si>
    <t>雁石镇红林村2组</t>
  </si>
  <si>
    <t>林*卿</t>
  </si>
  <si>
    <t>35260119700***7024</t>
  </si>
  <si>
    <t>柚</t>
  </si>
  <si>
    <t>雁石镇红林村3组</t>
  </si>
  <si>
    <t>香蕉</t>
  </si>
  <si>
    <t>莲藕</t>
  </si>
  <si>
    <t>竭*桥</t>
  </si>
  <si>
    <t>35260119410***7032</t>
  </si>
  <si>
    <t>雁石镇坷溪村大吉变电站边</t>
  </si>
  <si>
    <t>江*中</t>
  </si>
  <si>
    <t>35260119591***7051</t>
  </si>
  <si>
    <t>菜花</t>
  </si>
  <si>
    <t>雁石镇坷溪村江厝路1-2号</t>
  </si>
  <si>
    <t>萝卜</t>
  </si>
  <si>
    <t>茄子</t>
  </si>
  <si>
    <t>林*添</t>
  </si>
  <si>
    <t>35260119570***7031</t>
  </si>
  <si>
    <t>雁石镇楼墩村2组</t>
  </si>
  <si>
    <t>雁石镇楼墩村大榕树旁</t>
  </si>
  <si>
    <t>雁石镇楼墩村内厝路21号</t>
  </si>
  <si>
    <t>张*和</t>
  </si>
  <si>
    <t>35260119580***7017</t>
  </si>
  <si>
    <t>芥菜</t>
  </si>
  <si>
    <t>雁石镇楼墩村内厝路11号</t>
  </si>
  <si>
    <t>张*琴</t>
  </si>
  <si>
    <t>35260119741***702X</t>
  </si>
  <si>
    <t>雁石镇民祠村86号</t>
  </si>
  <si>
    <t>陈*周</t>
  </si>
  <si>
    <t>35260119650***7039</t>
  </si>
  <si>
    <t>雁石镇民祠村96号</t>
  </si>
  <si>
    <t>谢*花</t>
  </si>
  <si>
    <t>35260119501***7028</t>
  </si>
  <si>
    <t>雁石镇坪洋村赤坑洋路2号</t>
  </si>
  <si>
    <t>35260119680***7013</t>
  </si>
  <si>
    <t>雁石镇坪洋村长仑</t>
  </si>
  <si>
    <t>葱</t>
  </si>
  <si>
    <t>林*珍</t>
  </si>
  <si>
    <t>35260119570***702X</t>
  </si>
  <si>
    <t>雁石镇厦中村后社路</t>
  </si>
  <si>
    <t>张*凡</t>
  </si>
  <si>
    <t>35260119741***7037</t>
  </si>
  <si>
    <t>雁石镇厦中村新后路</t>
  </si>
  <si>
    <t>袁*章</t>
  </si>
  <si>
    <t>35260119530***7016</t>
  </si>
  <si>
    <t>雁石镇厦中村营盘路</t>
  </si>
  <si>
    <t>施*坤</t>
  </si>
  <si>
    <t>35260119501***7013</t>
  </si>
  <si>
    <t>35260119470***7036</t>
  </si>
  <si>
    <t>施*金</t>
  </si>
  <si>
    <t>35260119541***7010</t>
  </si>
  <si>
    <t>雁石镇厦中村新店路96号</t>
  </si>
  <si>
    <t>四季豆</t>
  </si>
  <si>
    <t>邱*森</t>
  </si>
  <si>
    <t>35260119601***7014</t>
  </si>
  <si>
    <t>雁石镇苏邦村南华路126号</t>
  </si>
  <si>
    <t>翁*波</t>
  </si>
  <si>
    <t>35260119570***7055</t>
  </si>
  <si>
    <t>雁石镇苏邦村南华路8号</t>
  </si>
  <si>
    <t>翁*河</t>
  </si>
  <si>
    <t>雁石镇苏邦村东埠</t>
  </si>
  <si>
    <t>陈*秋</t>
  </si>
  <si>
    <t>35260119520***7070</t>
  </si>
  <si>
    <t>陈*兰</t>
  </si>
  <si>
    <t>35260119471***7015</t>
  </si>
  <si>
    <t>陈*章</t>
  </si>
  <si>
    <t>35260119650***7013</t>
  </si>
  <si>
    <t>35260119620***7052</t>
  </si>
  <si>
    <t>雁石镇苏邦村北辰</t>
  </si>
  <si>
    <t>傅*水</t>
  </si>
  <si>
    <t>35260119570***7013</t>
  </si>
  <si>
    <t>陈*钦</t>
  </si>
  <si>
    <t>35260119720***7039</t>
  </si>
  <si>
    <t>雁石镇苏邦村北楼坂</t>
  </si>
  <si>
    <t>汤*兰</t>
  </si>
  <si>
    <t>35260119730***7042</t>
  </si>
  <si>
    <t>陈*波</t>
  </si>
  <si>
    <t>35260119550***7010</t>
  </si>
  <si>
    <t>雁石镇苏邦村南华</t>
  </si>
  <si>
    <t>陈*洋</t>
  </si>
  <si>
    <t>35260119640***7017</t>
  </si>
  <si>
    <t>茶叶</t>
  </si>
  <si>
    <t>雁石镇苏邦村陈坑</t>
  </si>
  <si>
    <t>刘*兰</t>
  </si>
  <si>
    <t>35260119471***7024</t>
  </si>
  <si>
    <t>雁石镇苏邦村2组</t>
  </si>
  <si>
    <t>韩*兰</t>
  </si>
  <si>
    <t>35260119660***8562</t>
  </si>
  <si>
    <t>百香果</t>
  </si>
  <si>
    <t>雁石镇梅村村部旁</t>
  </si>
  <si>
    <t>翁*村</t>
  </si>
  <si>
    <t>35260119510***7036</t>
  </si>
  <si>
    <t>生菜</t>
  </si>
  <si>
    <t>陈*敏</t>
  </si>
  <si>
    <t>35260119710***711X</t>
  </si>
  <si>
    <t>雁石镇下营村</t>
  </si>
  <si>
    <t>吕*花</t>
  </si>
  <si>
    <t>35260119490***7024</t>
  </si>
  <si>
    <t>陈*江</t>
  </si>
  <si>
    <t>35260119620***7031</t>
  </si>
  <si>
    <t>陈*生</t>
  </si>
  <si>
    <t>35260119540***703X</t>
  </si>
  <si>
    <t>35260119510***7013</t>
  </si>
  <si>
    <t>雁石镇厦营村4组</t>
  </si>
  <si>
    <t>35260119740***101X</t>
  </si>
  <si>
    <t>油菜</t>
  </si>
  <si>
    <t>35260119690***7061</t>
  </si>
  <si>
    <t>雁石镇新芦村3组等</t>
  </si>
  <si>
    <t>林*华</t>
  </si>
  <si>
    <t>35260119750***7014</t>
  </si>
  <si>
    <t>茭白</t>
  </si>
  <si>
    <t>雁石镇新芦村林头</t>
  </si>
  <si>
    <t>黄*河</t>
  </si>
  <si>
    <t>35260119710***7012</t>
  </si>
  <si>
    <t>雁石镇新芦村寨角</t>
  </si>
  <si>
    <t>雁石镇新芦村楼角</t>
  </si>
  <si>
    <t>雁石镇新芦村楼角路10号</t>
  </si>
  <si>
    <t>林*明</t>
  </si>
  <si>
    <t>35260119741***7059</t>
  </si>
  <si>
    <t>雁石镇岩星村后壁山北路20号</t>
  </si>
  <si>
    <t>林*丽</t>
  </si>
  <si>
    <t>35260119800***7023</t>
  </si>
  <si>
    <t>张*明</t>
  </si>
  <si>
    <t>35260119560***7026</t>
  </si>
  <si>
    <t>包菜</t>
  </si>
  <si>
    <t>雁石镇雁石镇岩星村后壁山北路20号</t>
  </si>
  <si>
    <t>罗*音</t>
  </si>
  <si>
    <t>35262219840***3323</t>
  </si>
  <si>
    <t>雁石镇雁江村坑头厝路11号</t>
  </si>
  <si>
    <t>李*珠</t>
  </si>
  <si>
    <t>35260119570***7025</t>
  </si>
  <si>
    <t>雁石镇雁江村东厝巷5号</t>
  </si>
  <si>
    <t>阮*花</t>
  </si>
  <si>
    <t>35260119610***7042</t>
  </si>
  <si>
    <t>雁石镇雁江村东厝巷路5号</t>
  </si>
  <si>
    <t>甘蔗</t>
  </si>
  <si>
    <t>苦瓜</t>
  </si>
  <si>
    <t>雁石镇雁江村坂头路</t>
  </si>
  <si>
    <t>35260119590***7016</t>
  </si>
  <si>
    <t>雁石镇洋城村上洋</t>
  </si>
  <si>
    <t>陈*和</t>
  </si>
  <si>
    <t>35260119461***701X</t>
  </si>
  <si>
    <t>雁石镇洋城村三组</t>
  </si>
  <si>
    <t>陈*中</t>
  </si>
  <si>
    <t>35260119550***701X</t>
  </si>
  <si>
    <t>长豆</t>
  </si>
  <si>
    <t>雁石镇龙硿路46号</t>
  </si>
  <si>
    <t>空心菜</t>
  </si>
  <si>
    <t>地瓜叶</t>
  </si>
  <si>
    <t>曾*煌</t>
  </si>
  <si>
    <t>35260119800***7033</t>
  </si>
  <si>
    <t>鲫鱼</t>
  </si>
  <si>
    <t>雁石镇白石盂村岩星圩坪路13号</t>
  </si>
  <si>
    <t>鲤鱼</t>
  </si>
  <si>
    <t>洪*强</t>
  </si>
  <si>
    <t>35080219901***7013</t>
  </si>
  <si>
    <t>雁石镇坂尾村暗坑</t>
  </si>
  <si>
    <t>张*阳</t>
  </si>
  <si>
    <t>35260119740***7011</t>
  </si>
  <si>
    <t>雁石镇陈村村上角路25号</t>
  </si>
  <si>
    <t>邱*周</t>
  </si>
  <si>
    <t>35260119470***7016</t>
  </si>
  <si>
    <t>雁石镇黄庄村一组</t>
  </si>
  <si>
    <t>俞*姣</t>
  </si>
  <si>
    <t>35260119620***7729</t>
  </si>
  <si>
    <t>邱*珍</t>
  </si>
  <si>
    <t>35260119651***7059</t>
  </si>
  <si>
    <t>邱*粦</t>
  </si>
  <si>
    <t>35260119471***7013</t>
  </si>
  <si>
    <t>莲籽</t>
  </si>
  <si>
    <t>芋头</t>
  </si>
  <si>
    <t>西瓜</t>
  </si>
  <si>
    <t>谢*德</t>
  </si>
  <si>
    <t>35260119690***7032</t>
  </si>
  <si>
    <t>雁石镇礼邦村谢东路30号</t>
  </si>
  <si>
    <t>陈*东</t>
  </si>
  <si>
    <t>35260119720***703X</t>
  </si>
  <si>
    <t>雁石镇礼邦村下盂路2号</t>
  </si>
  <si>
    <t>陈*其</t>
  </si>
  <si>
    <t>35260119690***7037</t>
  </si>
  <si>
    <t>雁石镇礼邦村车田路13号</t>
  </si>
  <si>
    <t>陈*富</t>
  </si>
  <si>
    <t>35260119660***7018</t>
  </si>
  <si>
    <t>雁石镇礼邦村中心路23号</t>
  </si>
  <si>
    <t>陈*华</t>
  </si>
  <si>
    <t>35260119661***7013</t>
  </si>
  <si>
    <t>雁石镇礼邦村中心北二路10号</t>
  </si>
  <si>
    <t>邓*英</t>
  </si>
  <si>
    <t>35260119560***7024</t>
  </si>
  <si>
    <t>陈*忠</t>
  </si>
  <si>
    <t>35260119650***7031</t>
  </si>
  <si>
    <t>陈*灵</t>
  </si>
  <si>
    <t>35260119580***7019</t>
  </si>
  <si>
    <t>雁石镇龙康村龙硿西路18号</t>
  </si>
  <si>
    <t>林*庭</t>
  </si>
  <si>
    <t>35260119591***7012</t>
  </si>
  <si>
    <t>柑橘</t>
  </si>
  <si>
    <t>雁石镇坪坑村一组</t>
  </si>
  <si>
    <t>李*炎</t>
  </si>
  <si>
    <t>35260119580***7033</t>
  </si>
  <si>
    <t>董*琼</t>
  </si>
  <si>
    <t>35260119660***7044</t>
  </si>
  <si>
    <t>雁石镇云山村云坪</t>
  </si>
  <si>
    <t>董*义</t>
  </si>
  <si>
    <t>35260119511***7019</t>
  </si>
  <si>
    <t xml:space="preserve">如有疑义请于七日内(自 2022 年 11 月 1  日至 2022 年 11 月 7 日止)向人保财险新罗支公司进行反馈
联系地址：新罗区汇景大厦东侧写字楼二层   
监督电话：05972950178 </t>
  </si>
  <si>
    <t xml:space="preserve"> 新罗区万安镇2022年农业产业帮扶保险承保公示清单</t>
  </si>
  <si>
    <t>李*铁</t>
  </si>
  <si>
    <t>35260119720***8519</t>
  </si>
  <si>
    <t>万安镇陈洋村一组</t>
  </si>
  <si>
    <t>罗*丰</t>
  </si>
  <si>
    <t>35260119770***8515</t>
  </si>
  <si>
    <t>韩*伟</t>
  </si>
  <si>
    <t>35080219870***8519</t>
  </si>
  <si>
    <t>池*明</t>
  </si>
  <si>
    <t>35260119621***8513</t>
  </si>
  <si>
    <t>万安镇浮竹村浮竹路</t>
  </si>
  <si>
    <t>池*松</t>
  </si>
  <si>
    <t>35260119570***8515</t>
  </si>
  <si>
    <t>张*炎</t>
  </si>
  <si>
    <t>35260119490***8517</t>
  </si>
  <si>
    <t>万安镇高池村</t>
  </si>
  <si>
    <t>张*松</t>
  </si>
  <si>
    <t>35260119650***8510</t>
  </si>
  <si>
    <t>35260119550***8521</t>
  </si>
  <si>
    <t>万安镇高林村</t>
  </si>
  <si>
    <t>温*荣</t>
  </si>
  <si>
    <t>35260119650***8519</t>
  </si>
  <si>
    <t>牛</t>
  </si>
  <si>
    <t>万安镇好坑村好坑路</t>
  </si>
  <si>
    <t>头</t>
  </si>
  <si>
    <t>温*超</t>
  </si>
  <si>
    <t>35260119530***8514</t>
  </si>
  <si>
    <t>温*华</t>
  </si>
  <si>
    <t>35260119750***8518</t>
  </si>
  <si>
    <t>温*生</t>
  </si>
  <si>
    <t>35260119490***8511</t>
  </si>
  <si>
    <t>温*基</t>
  </si>
  <si>
    <t>35260119740***8514</t>
  </si>
  <si>
    <t>万安镇华坑村华坑路</t>
  </si>
  <si>
    <t>温*河</t>
  </si>
  <si>
    <t>35260119780***8519</t>
  </si>
  <si>
    <t>滕*明</t>
  </si>
  <si>
    <t>35260119760***8514</t>
  </si>
  <si>
    <t>万安镇梅村村一组</t>
  </si>
  <si>
    <t>滕*辉</t>
  </si>
  <si>
    <t>35260119581***851X</t>
  </si>
  <si>
    <t>傅*樑</t>
  </si>
  <si>
    <t>35260119661***8517</t>
  </si>
  <si>
    <t>滕*培</t>
  </si>
  <si>
    <t>35260119531***8519</t>
  </si>
  <si>
    <t>滕*龙</t>
  </si>
  <si>
    <t>35260119760***8516</t>
  </si>
  <si>
    <t>滕*忠</t>
  </si>
  <si>
    <t>35260119720***8513</t>
  </si>
  <si>
    <t>香菇</t>
  </si>
  <si>
    <t>袋</t>
  </si>
  <si>
    <t>35260119581***851x</t>
  </si>
  <si>
    <t>徐*华</t>
  </si>
  <si>
    <t>35260119730***8530</t>
  </si>
  <si>
    <t>万安镇四村梧欠路</t>
  </si>
  <si>
    <t>徐*炎</t>
  </si>
  <si>
    <t>35260119471***8512</t>
  </si>
  <si>
    <t>徐*成</t>
  </si>
  <si>
    <t>35260119460***8519</t>
  </si>
  <si>
    <t>35260119701***8518</t>
  </si>
  <si>
    <t>徐*雄</t>
  </si>
  <si>
    <t>35260119720***8559</t>
  </si>
  <si>
    <t>杨*新</t>
  </si>
  <si>
    <t>35260119530***851X</t>
  </si>
  <si>
    <t>万安镇松洋村3组</t>
  </si>
  <si>
    <t>杨*生</t>
  </si>
  <si>
    <t>35260119520***8517</t>
  </si>
  <si>
    <t>万安镇松洋村6组</t>
  </si>
  <si>
    <t>35260119451***8531</t>
  </si>
  <si>
    <t>杨*欣</t>
  </si>
  <si>
    <t>35260119630***8536</t>
  </si>
  <si>
    <t>35260119591***8515</t>
  </si>
  <si>
    <t>杨*珍</t>
  </si>
  <si>
    <t>35260119710***8523</t>
  </si>
  <si>
    <t>杨*全</t>
  </si>
  <si>
    <t>万安镇松洋村一组</t>
  </si>
  <si>
    <t>杨*福</t>
  </si>
  <si>
    <t>35260119480***8517</t>
  </si>
  <si>
    <t>35260119561***8514</t>
  </si>
  <si>
    <t>杨*明</t>
  </si>
  <si>
    <t>35260119761***8531</t>
  </si>
  <si>
    <t>杨*华</t>
  </si>
  <si>
    <t>35260119810***8516</t>
  </si>
  <si>
    <t>罗*平</t>
  </si>
  <si>
    <t>35260119731***8517</t>
  </si>
  <si>
    <t>万安镇同新村香断路</t>
  </si>
  <si>
    <t>陈*材</t>
  </si>
  <si>
    <t>35260119520***8510</t>
  </si>
  <si>
    <t>陈*杰</t>
  </si>
  <si>
    <t>35260119761***8518</t>
  </si>
  <si>
    <t>35260119771***8514</t>
  </si>
  <si>
    <t>罗*忠</t>
  </si>
  <si>
    <t>35260119710***8514</t>
  </si>
  <si>
    <t>万安镇同新村地村尾</t>
  </si>
  <si>
    <t>罗*阳</t>
  </si>
  <si>
    <t>35260119731***8519</t>
  </si>
  <si>
    <t>万安镇西贯村一组</t>
  </si>
  <si>
    <t>罗*红</t>
  </si>
  <si>
    <t>35260119550***8526</t>
  </si>
  <si>
    <t>邓*珍</t>
  </si>
  <si>
    <t>35260119720***8512</t>
  </si>
  <si>
    <t>35260119661***8518</t>
  </si>
  <si>
    <t>池*贵</t>
  </si>
  <si>
    <t>35260119651***8516</t>
  </si>
  <si>
    <t>万安镇西源村一组</t>
  </si>
  <si>
    <t>35260119690***8517</t>
  </si>
  <si>
    <t>池*原</t>
  </si>
  <si>
    <t>35260119621***8534</t>
  </si>
  <si>
    <t>李*双</t>
  </si>
  <si>
    <t>35260119690***8519</t>
  </si>
  <si>
    <t>万安镇张陈村一组</t>
  </si>
  <si>
    <t>温*凤</t>
  </si>
  <si>
    <t>35260119671***8527</t>
  </si>
  <si>
    <t>温*彬</t>
  </si>
  <si>
    <t>35260119731***851X</t>
  </si>
  <si>
    <t>万安镇竹贯村一组</t>
  </si>
  <si>
    <t>温*全</t>
  </si>
  <si>
    <t>35260119641***8518</t>
  </si>
  <si>
    <t>邓*雄</t>
  </si>
  <si>
    <t>35260119750***8516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</si>
</sst>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177" formatCode="0.00_);[Red]\(0.00\)"/>
  </numFmts>
  <fonts count="3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theme="1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  <font>
      <b/>
      <u/>
      <sz val="10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0" borderId="0"/>
    <xf numFmtId="44" fontId="0" fillId="0" borderId="0" applyFont="0" applyFill="0" applyBorder="0" applyAlignment="0" applyProtection="0">
      <alignment vertical="center"/>
    </xf>
    <xf numFmtId="0" fontId="20" fillId="0" borderId="0"/>
    <xf numFmtId="0" fontId="16" fillId="11" borderId="0" applyNumberFormat="0" applyBorder="0" applyAlignment="0" applyProtection="0">
      <alignment vertical="center"/>
    </xf>
    <xf numFmtId="0" fontId="18" fillId="7" borderId="8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5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33" fillId="20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0" fillId="0" borderId="0"/>
    <xf numFmtId="0" fontId="16" fillId="1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0" borderId="0"/>
    <xf numFmtId="0" fontId="16" fillId="26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0" borderId="0"/>
    <xf numFmtId="0" fontId="16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0" fillId="0" borderId="0"/>
    <xf numFmtId="0" fontId="16" fillId="3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/>
    <xf numFmtId="0" fontId="20" fillId="0" borderId="0"/>
    <xf numFmtId="0" fontId="36" fillId="0" borderId="0" applyNumberFormat="0" applyFont="0" applyFill="0" applyBorder="0" applyAlignment="0" applyProtection="0"/>
    <xf numFmtId="0" fontId="36" fillId="0" borderId="0"/>
    <xf numFmtId="0" fontId="2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36" fillId="0" borderId="0" applyNumberFormat="0" applyFon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7" fillId="0" borderId="0"/>
  </cellStyleXfs>
  <cellXfs count="70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177" fontId="7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7" fontId="7" fillId="2" borderId="4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176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4" fillId="2" borderId="3" xfId="61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49" fontId="14" fillId="2" borderId="5" xfId="61" applyNumberFormat="1" applyFont="1" applyFill="1" applyBorder="1" applyAlignment="1">
      <alignment horizontal="center" vertical="center" wrapText="1"/>
    </xf>
    <xf numFmtId="177" fontId="14" fillId="0" borderId="1" xfId="61" applyNumberFormat="1" applyFont="1" applyFill="1" applyBorder="1" applyAlignment="1">
      <alignment horizontal="center" vertical="center" wrapText="1"/>
    </xf>
    <xf numFmtId="49" fontId="11" fillId="0" borderId="1" xfId="55" applyNumberFormat="1" applyFont="1" applyBorder="1" applyAlignment="1" applyProtection="1">
      <alignment horizontal="center" vertical="center"/>
      <protection locked="0"/>
    </xf>
    <xf numFmtId="177" fontId="14" fillId="0" borderId="1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7" fontId="14" fillId="0" borderId="3" xfId="61" applyNumberFormat="1" applyFont="1" applyFill="1" applyBorder="1" applyAlignment="1">
      <alignment horizontal="center" vertical="center" wrapText="1"/>
    </xf>
    <xf numFmtId="177" fontId="11" fillId="0" borderId="1" xfId="0" applyNumberFormat="1" applyFont="1" applyBorder="1" applyAlignment="1">
      <alignment horizontal="center" vertical="center"/>
    </xf>
  </cellXfs>
  <cellStyles count="71">
    <cellStyle name="常规" xfId="0" builtinId="0"/>
    <cellStyle name="货币[0]" xfId="1" builtinId="7"/>
    <cellStyle name="常规 2 2 2 2" xfId="2"/>
    <cellStyle name="货币" xfId="3" builtinId="4"/>
    <cellStyle name="常规 2 2 4" xfId="4"/>
    <cellStyle name="20% - 强调文字颜色 3" xfId="5" builtinId="38"/>
    <cellStyle name="输入" xfId="6" builtinId="20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常规 2 2 3" xfId="42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常规 2 2 5" xfId="47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40% - 强调文字颜色 6" xfId="56" builtinId="51"/>
    <cellStyle name="60% - 强调文字颜色 6" xfId="57" builtinId="52"/>
    <cellStyle name="常规 2" xfId="58"/>
    <cellStyle name="常规 2 2 3 2" xfId="59"/>
    <cellStyle name="常规 2 2 4 2" xfId="60"/>
    <cellStyle name="常规 2 4" xfId="61"/>
    <cellStyle name="常规 2 6" xfId="62"/>
    <cellStyle name="常规 3" xfId="63"/>
    <cellStyle name="常规 4" xfId="64"/>
    <cellStyle name="常规 4 2" xfId="65"/>
    <cellStyle name="常规 5" xfId="66"/>
    <cellStyle name="常规 7" xfId="67"/>
    <cellStyle name="常规 7 2" xfId="68"/>
    <cellStyle name="常规 8" xfId="69"/>
    <cellStyle name="常规 9" xfId="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&#24180;&#20197;&#21518;&#20892;&#38505;\&#25206;&#36139;&#20445;\2021&#24180;&#25206;&#36139;&#20445;\&#20135;&#19994;&#24110;&#25206;\&#32418;&#22346;\&#24050;&#31614;\&#24179;&#27915;\&#3116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2020&#24180;&#20197;&#21518;&#20892;&#38505;\&#25206;&#36139;&#20445;\2021&#24180;&#25206;&#36139;&#20445;\&#20135;&#19994;&#24110;&#25206;\&#32418;&#22346;\&#24050;&#31614;\&#24179;&#27915;\&#311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修改"/>
      <sheetName val="Sheet1"/>
      <sheetName val="Sheet2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修改"/>
      <sheetName val="Sheet1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2"/>
  <sheetViews>
    <sheetView tabSelected="1" zoomScale="110" zoomScaleNormal="110" workbookViewId="0">
      <selection activeCell="A1" sqref="A1:M1"/>
    </sheetView>
  </sheetViews>
  <sheetFormatPr defaultColWidth="9" defaultRowHeight="14.25"/>
  <cols>
    <col min="1" max="1" width="6.375" style="48" customWidth="1"/>
    <col min="2" max="2" width="8.625" style="48" customWidth="1"/>
    <col min="3" max="3" width="19.8833333333333" style="49" customWidth="1"/>
    <col min="4" max="4" width="12.125" style="48" customWidth="1"/>
    <col min="5" max="5" width="20.5666666666667" style="48" customWidth="1"/>
    <col min="6" max="7" width="13.625" style="48" customWidth="1"/>
    <col min="8" max="8" width="14.125" style="50" customWidth="1"/>
    <col min="9" max="9" width="11.375" style="50" customWidth="1"/>
    <col min="10" max="10" width="12.125" style="48" customWidth="1"/>
    <col min="11" max="11" width="9.41666666666667" style="48" customWidth="1"/>
    <col min="12" max="12" width="9" style="48"/>
    <col min="13" max="13" width="8.40833333333333" style="48" customWidth="1"/>
    <col min="14" max="16384" width="9" style="48"/>
  </cols>
  <sheetData>
    <row r="1" ht="27" customHeight="1" spans="1:1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="47" customFormat="1" ht="21.95" customHeight="1" spans="1:13">
      <c r="A2" s="52" t="s">
        <v>1</v>
      </c>
      <c r="B2" s="52" t="s">
        <v>2</v>
      </c>
      <c r="C2" s="53" t="s">
        <v>3</v>
      </c>
      <c r="D2" s="53" t="s">
        <v>4</v>
      </c>
      <c r="E2" s="53" t="s">
        <v>5</v>
      </c>
      <c r="F2" s="54" t="s">
        <v>6</v>
      </c>
      <c r="G2" s="55" t="s">
        <v>7</v>
      </c>
      <c r="H2" s="54" t="s">
        <v>8</v>
      </c>
      <c r="I2" s="54" t="s">
        <v>9</v>
      </c>
      <c r="J2" s="67" t="s">
        <v>10</v>
      </c>
      <c r="K2" s="67"/>
      <c r="L2" s="67"/>
      <c r="M2" s="67"/>
    </row>
    <row r="3" s="47" customFormat="1" ht="21.95" customHeight="1" spans="1:13">
      <c r="A3" s="56"/>
      <c r="B3" s="56"/>
      <c r="C3" s="57"/>
      <c r="D3" s="56"/>
      <c r="E3" s="56"/>
      <c r="F3" s="56"/>
      <c r="G3" s="55"/>
      <c r="H3" s="56"/>
      <c r="I3" s="56"/>
      <c r="J3" s="67" t="s">
        <v>11</v>
      </c>
      <c r="K3" s="67" t="s">
        <v>12</v>
      </c>
      <c r="L3" s="67" t="s">
        <v>13</v>
      </c>
      <c r="M3" s="67" t="s">
        <v>14</v>
      </c>
    </row>
    <row r="4" ht="21.95" customHeight="1" spans="1:13">
      <c r="A4" s="58">
        <v>1</v>
      </c>
      <c r="B4" s="59" t="s">
        <v>15</v>
      </c>
      <c r="C4" s="60" t="s">
        <v>16</v>
      </c>
      <c r="D4" s="61" t="s">
        <v>17</v>
      </c>
      <c r="E4" s="62" t="s">
        <v>18</v>
      </c>
      <c r="F4" s="62">
        <v>30</v>
      </c>
      <c r="G4" s="63" t="s">
        <v>19</v>
      </c>
      <c r="H4" s="64">
        <v>900</v>
      </c>
      <c r="I4" s="68">
        <v>45</v>
      </c>
      <c r="J4" s="69">
        <v>26.55</v>
      </c>
      <c r="K4" s="69">
        <v>8.1</v>
      </c>
      <c r="L4" s="69">
        <v>8.1</v>
      </c>
      <c r="M4" s="69">
        <v>2.25</v>
      </c>
    </row>
    <row r="5" s="48" customFormat="1" ht="21.95" customHeight="1" spans="1:13">
      <c r="A5" s="58">
        <v>2</v>
      </c>
      <c r="B5" s="59" t="s">
        <v>20</v>
      </c>
      <c r="C5" s="60" t="s">
        <v>21</v>
      </c>
      <c r="D5" s="61" t="s">
        <v>22</v>
      </c>
      <c r="E5" s="62" t="s">
        <v>18</v>
      </c>
      <c r="F5" s="62">
        <v>3</v>
      </c>
      <c r="G5" s="63" t="s">
        <v>23</v>
      </c>
      <c r="H5" s="64">
        <v>9000</v>
      </c>
      <c r="I5" s="68">
        <v>450</v>
      </c>
      <c r="J5" s="69">
        <v>265.5</v>
      </c>
      <c r="K5" s="69">
        <v>81</v>
      </c>
      <c r="L5" s="69">
        <v>81</v>
      </c>
      <c r="M5" s="69">
        <v>22.5</v>
      </c>
    </row>
    <row r="6" s="48" customFormat="1" ht="21.95" customHeight="1" spans="1:13">
      <c r="A6" s="58">
        <v>3</v>
      </c>
      <c r="B6" s="59" t="s">
        <v>24</v>
      </c>
      <c r="C6" s="60" t="s">
        <v>25</v>
      </c>
      <c r="D6" s="61" t="s">
        <v>17</v>
      </c>
      <c r="E6" s="62" t="s">
        <v>26</v>
      </c>
      <c r="F6" s="62">
        <v>15</v>
      </c>
      <c r="G6" s="63" t="s">
        <v>19</v>
      </c>
      <c r="H6" s="64">
        <v>450</v>
      </c>
      <c r="I6" s="68">
        <v>22.5</v>
      </c>
      <c r="J6" s="69">
        <v>13.275</v>
      </c>
      <c r="K6" s="69">
        <v>4.05</v>
      </c>
      <c r="L6" s="69">
        <v>4.05</v>
      </c>
      <c r="M6" s="69">
        <v>1.125</v>
      </c>
    </row>
    <row r="7" s="48" customFormat="1" ht="21.95" customHeight="1" spans="1:13">
      <c r="A7" s="58">
        <v>4</v>
      </c>
      <c r="B7" s="59" t="s">
        <v>27</v>
      </c>
      <c r="C7" s="60" t="s">
        <v>25</v>
      </c>
      <c r="D7" s="61" t="s">
        <v>17</v>
      </c>
      <c r="E7" s="62" t="s">
        <v>26</v>
      </c>
      <c r="F7" s="62">
        <v>15</v>
      </c>
      <c r="G7" s="63" t="s">
        <v>19</v>
      </c>
      <c r="H7" s="64">
        <v>450</v>
      </c>
      <c r="I7" s="68">
        <v>22.5</v>
      </c>
      <c r="J7" s="69">
        <v>13.275</v>
      </c>
      <c r="K7" s="69">
        <v>4.05</v>
      </c>
      <c r="L7" s="69">
        <v>4.05</v>
      </c>
      <c r="M7" s="69">
        <v>1.125</v>
      </c>
    </row>
    <row r="8" s="48" customFormat="1" ht="21.95" customHeight="1" spans="1:13">
      <c r="A8" s="58">
        <v>5</v>
      </c>
      <c r="B8" s="59" t="s">
        <v>28</v>
      </c>
      <c r="C8" s="60" t="s">
        <v>29</v>
      </c>
      <c r="D8" s="61" t="s">
        <v>17</v>
      </c>
      <c r="E8" s="62" t="s">
        <v>26</v>
      </c>
      <c r="F8" s="62">
        <v>20</v>
      </c>
      <c r="G8" s="63" t="s">
        <v>19</v>
      </c>
      <c r="H8" s="64">
        <v>600</v>
      </c>
      <c r="I8" s="68">
        <v>30</v>
      </c>
      <c r="J8" s="69">
        <v>17.7</v>
      </c>
      <c r="K8" s="69">
        <v>5.4</v>
      </c>
      <c r="L8" s="69">
        <v>5.4</v>
      </c>
      <c r="M8" s="69">
        <v>1.5</v>
      </c>
    </row>
    <row r="9" s="48" customFormat="1" ht="21.95" customHeight="1" spans="1:13">
      <c r="A9" s="58">
        <v>6</v>
      </c>
      <c r="B9" s="59" t="s">
        <v>28</v>
      </c>
      <c r="C9" s="60" t="s">
        <v>29</v>
      </c>
      <c r="D9" s="61" t="s">
        <v>30</v>
      </c>
      <c r="E9" s="62" t="s">
        <v>26</v>
      </c>
      <c r="F9" s="62">
        <v>10</v>
      </c>
      <c r="G9" s="63" t="s">
        <v>19</v>
      </c>
      <c r="H9" s="64">
        <v>300</v>
      </c>
      <c r="I9" s="68">
        <v>15</v>
      </c>
      <c r="J9" s="69">
        <v>8.85</v>
      </c>
      <c r="K9" s="69">
        <v>2.7</v>
      </c>
      <c r="L9" s="69">
        <v>2.7</v>
      </c>
      <c r="M9" s="69">
        <v>0.75</v>
      </c>
    </row>
    <row r="10" s="48" customFormat="1" ht="21.95" customHeight="1" spans="1:13">
      <c r="A10" s="58">
        <v>7</v>
      </c>
      <c r="B10" s="59" t="s">
        <v>28</v>
      </c>
      <c r="C10" s="60" t="s">
        <v>29</v>
      </c>
      <c r="D10" s="61" t="s">
        <v>31</v>
      </c>
      <c r="E10" s="62" t="s">
        <v>26</v>
      </c>
      <c r="F10" s="62">
        <v>5</v>
      </c>
      <c r="G10" s="63" t="s">
        <v>19</v>
      </c>
      <c r="H10" s="64">
        <v>350</v>
      </c>
      <c r="I10" s="68">
        <v>17.5</v>
      </c>
      <c r="J10" s="69">
        <v>10.325</v>
      </c>
      <c r="K10" s="69">
        <v>3.15</v>
      </c>
      <c r="L10" s="69">
        <v>3.15</v>
      </c>
      <c r="M10" s="69">
        <v>0.875</v>
      </c>
    </row>
    <row r="11" s="48" customFormat="1" ht="21.95" customHeight="1" spans="1:13">
      <c r="A11" s="58">
        <v>8</v>
      </c>
      <c r="B11" s="59" t="s">
        <v>32</v>
      </c>
      <c r="C11" s="60" t="s">
        <v>33</v>
      </c>
      <c r="D11" s="61" t="s">
        <v>17</v>
      </c>
      <c r="E11" s="62" t="s">
        <v>26</v>
      </c>
      <c r="F11" s="62">
        <v>15</v>
      </c>
      <c r="G11" s="63" t="s">
        <v>19</v>
      </c>
      <c r="H11" s="64">
        <v>450</v>
      </c>
      <c r="I11" s="68">
        <v>22.5</v>
      </c>
      <c r="J11" s="69">
        <v>13.275</v>
      </c>
      <c r="K11" s="69">
        <v>4.05</v>
      </c>
      <c r="L11" s="69">
        <v>4.05</v>
      </c>
      <c r="M11" s="69">
        <v>1.125</v>
      </c>
    </row>
    <row r="12" s="48" customFormat="1" ht="21.95" customHeight="1" spans="1:13">
      <c r="A12" s="58">
        <v>9</v>
      </c>
      <c r="B12" s="59" t="s">
        <v>28</v>
      </c>
      <c r="C12" s="60" t="s">
        <v>34</v>
      </c>
      <c r="D12" s="61" t="s">
        <v>17</v>
      </c>
      <c r="E12" s="62" t="s">
        <v>26</v>
      </c>
      <c r="F12" s="62">
        <v>30</v>
      </c>
      <c r="G12" s="63" t="s">
        <v>19</v>
      </c>
      <c r="H12" s="64">
        <v>900</v>
      </c>
      <c r="I12" s="68">
        <v>45</v>
      </c>
      <c r="J12" s="69">
        <v>26.55</v>
      </c>
      <c r="K12" s="69">
        <v>8.1</v>
      </c>
      <c r="L12" s="69">
        <v>8.1</v>
      </c>
      <c r="M12" s="69">
        <v>2.25</v>
      </c>
    </row>
    <row r="13" s="48" customFormat="1" ht="21.95" customHeight="1" spans="1:13">
      <c r="A13" s="58">
        <v>10</v>
      </c>
      <c r="B13" s="59" t="s">
        <v>24</v>
      </c>
      <c r="C13" s="60" t="s">
        <v>25</v>
      </c>
      <c r="D13" s="61" t="s">
        <v>22</v>
      </c>
      <c r="E13" s="62" t="s">
        <v>26</v>
      </c>
      <c r="F13" s="62">
        <v>1</v>
      </c>
      <c r="G13" s="63" t="s">
        <v>23</v>
      </c>
      <c r="H13" s="64">
        <v>3000</v>
      </c>
      <c r="I13" s="68">
        <v>150</v>
      </c>
      <c r="J13" s="69">
        <v>88.5</v>
      </c>
      <c r="K13" s="69">
        <v>27</v>
      </c>
      <c r="L13" s="69">
        <v>27</v>
      </c>
      <c r="M13" s="69">
        <v>7.5</v>
      </c>
    </row>
    <row r="14" s="48" customFormat="1" ht="21.95" customHeight="1" spans="1:13">
      <c r="A14" s="58">
        <v>11</v>
      </c>
      <c r="B14" s="59" t="s">
        <v>28</v>
      </c>
      <c r="C14" s="60" t="s">
        <v>29</v>
      </c>
      <c r="D14" s="61" t="s">
        <v>22</v>
      </c>
      <c r="E14" s="62" t="s">
        <v>26</v>
      </c>
      <c r="F14" s="62">
        <v>1.5</v>
      </c>
      <c r="G14" s="63" t="s">
        <v>23</v>
      </c>
      <c r="H14" s="64">
        <v>4500</v>
      </c>
      <c r="I14" s="68">
        <v>225</v>
      </c>
      <c r="J14" s="69">
        <v>132.75</v>
      </c>
      <c r="K14" s="69">
        <v>40.5</v>
      </c>
      <c r="L14" s="69">
        <v>40.5</v>
      </c>
      <c r="M14" s="69">
        <v>11.25</v>
      </c>
    </row>
    <row r="15" s="48" customFormat="1" ht="21.95" customHeight="1" spans="1:13">
      <c r="A15" s="58">
        <v>12</v>
      </c>
      <c r="B15" s="59" t="s">
        <v>32</v>
      </c>
      <c r="C15" s="60" t="s">
        <v>33</v>
      </c>
      <c r="D15" s="61" t="s">
        <v>22</v>
      </c>
      <c r="E15" s="62" t="s">
        <v>26</v>
      </c>
      <c r="F15" s="62">
        <v>5</v>
      </c>
      <c r="G15" s="63" t="s">
        <v>23</v>
      </c>
      <c r="H15" s="64">
        <v>15000</v>
      </c>
      <c r="I15" s="68">
        <v>750</v>
      </c>
      <c r="J15" s="69">
        <v>442.5</v>
      </c>
      <c r="K15" s="69">
        <v>135</v>
      </c>
      <c r="L15" s="69">
        <v>135</v>
      </c>
      <c r="M15" s="69">
        <v>37.5</v>
      </c>
    </row>
    <row r="16" s="48" customFormat="1" ht="21.95" customHeight="1" spans="1:13">
      <c r="A16" s="58">
        <v>13</v>
      </c>
      <c r="B16" s="59" t="s">
        <v>28</v>
      </c>
      <c r="C16" s="60" t="s">
        <v>34</v>
      </c>
      <c r="D16" s="61" t="s">
        <v>22</v>
      </c>
      <c r="E16" s="62" t="s">
        <v>26</v>
      </c>
      <c r="F16" s="62">
        <v>2</v>
      </c>
      <c r="G16" s="63" t="s">
        <v>23</v>
      </c>
      <c r="H16" s="64">
        <v>6000</v>
      </c>
      <c r="I16" s="68">
        <v>300</v>
      </c>
      <c r="J16" s="69">
        <v>177</v>
      </c>
      <c r="K16" s="69">
        <v>54</v>
      </c>
      <c r="L16" s="69">
        <v>54</v>
      </c>
      <c r="M16" s="69">
        <v>15</v>
      </c>
    </row>
    <row r="17" s="48" customFormat="1" ht="21.95" customHeight="1" spans="1:13">
      <c r="A17" s="58">
        <v>14</v>
      </c>
      <c r="B17" s="59" t="s">
        <v>35</v>
      </c>
      <c r="C17" s="60" t="s">
        <v>36</v>
      </c>
      <c r="D17" s="61" t="s">
        <v>17</v>
      </c>
      <c r="E17" s="62" t="s">
        <v>37</v>
      </c>
      <c r="F17" s="62">
        <v>15</v>
      </c>
      <c r="G17" s="63" t="s">
        <v>19</v>
      </c>
      <c r="H17" s="64">
        <v>450</v>
      </c>
      <c r="I17" s="68">
        <v>22.5</v>
      </c>
      <c r="J17" s="69">
        <v>13.275</v>
      </c>
      <c r="K17" s="69">
        <v>4.05</v>
      </c>
      <c r="L17" s="69">
        <v>4.05</v>
      </c>
      <c r="M17" s="69">
        <v>1.125</v>
      </c>
    </row>
    <row r="18" s="48" customFormat="1" ht="21.95" customHeight="1" spans="1:13">
      <c r="A18" s="58">
        <v>15</v>
      </c>
      <c r="B18" s="59" t="s">
        <v>35</v>
      </c>
      <c r="C18" s="60" t="s">
        <v>36</v>
      </c>
      <c r="D18" s="61" t="s">
        <v>30</v>
      </c>
      <c r="E18" s="62" t="s">
        <v>37</v>
      </c>
      <c r="F18" s="62">
        <v>5</v>
      </c>
      <c r="G18" s="63" t="s">
        <v>19</v>
      </c>
      <c r="H18" s="64">
        <v>150</v>
      </c>
      <c r="I18" s="68">
        <v>7.5</v>
      </c>
      <c r="J18" s="69">
        <v>4.425</v>
      </c>
      <c r="K18" s="69">
        <v>1.35</v>
      </c>
      <c r="L18" s="69">
        <v>1.35</v>
      </c>
      <c r="M18" s="69">
        <v>0.375</v>
      </c>
    </row>
    <row r="19" s="48" customFormat="1" ht="21.95" customHeight="1" spans="1:13">
      <c r="A19" s="58">
        <v>16</v>
      </c>
      <c r="B19" s="59" t="s">
        <v>35</v>
      </c>
      <c r="C19" s="60" t="s">
        <v>36</v>
      </c>
      <c r="D19" s="61" t="s">
        <v>22</v>
      </c>
      <c r="E19" s="62" t="s">
        <v>37</v>
      </c>
      <c r="F19" s="62">
        <v>1.8</v>
      </c>
      <c r="G19" s="63" t="s">
        <v>23</v>
      </c>
      <c r="H19" s="64">
        <v>5400</v>
      </c>
      <c r="I19" s="68">
        <v>270</v>
      </c>
      <c r="J19" s="69">
        <v>159.3</v>
      </c>
      <c r="K19" s="69">
        <v>48.6</v>
      </c>
      <c r="L19" s="69">
        <v>48.6</v>
      </c>
      <c r="M19" s="69">
        <v>13.5</v>
      </c>
    </row>
    <row r="20" s="48" customFormat="1" ht="21.95" customHeight="1" spans="1:13">
      <c r="A20" s="58">
        <v>17</v>
      </c>
      <c r="B20" s="59" t="s">
        <v>38</v>
      </c>
      <c r="C20" s="60" t="s">
        <v>16</v>
      </c>
      <c r="D20" s="61" t="s">
        <v>17</v>
      </c>
      <c r="E20" s="62" t="s">
        <v>39</v>
      </c>
      <c r="F20" s="62">
        <v>15</v>
      </c>
      <c r="G20" s="63" t="s">
        <v>19</v>
      </c>
      <c r="H20" s="64">
        <v>450</v>
      </c>
      <c r="I20" s="68">
        <v>22.5</v>
      </c>
      <c r="J20" s="69">
        <v>13.275</v>
      </c>
      <c r="K20" s="69">
        <v>4.05</v>
      </c>
      <c r="L20" s="69">
        <v>4.05</v>
      </c>
      <c r="M20" s="69">
        <v>1.125</v>
      </c>
    </row>
    <row r="21" s="48" customFormat="1" ht="21.95" customHeight="1" spans="1:13">
      <c r="A21" s="58">
        <v>18</v>
      </c>
      <c r="B21" s="59" t="s">
        <v>40</v>
      </c>
      <c r="C21" s="60" t="s">
        <v>41</v>
      </c>
      <c r="D21" s="61" t="s">
        <v>17</v>
      </c>
      <c r="E21" s="62" t="s">
        <v>42</v>
      </c>
      <c r="F21" s="62">
        <v>20</v>
      </c>
      <c r="G21" s="63" t="s">
        <v>19</v>
      </c>
      <c r="H21" s="64">
        <v>600</v>
      </c>
      <c r="I21" s="68">
        <v>30</v>
      </c>
      <c r="J21" s="69">
        <v>17.7</v>
      </c>
      <c r="K21" s="69">
        <v>5.4</v>
      </c>
      <c r="L21" s="69">
        <v>5.4</v>
      </c>
      <c r="M21" s="69">
        <v>1.5</v>
      </c>
    </row>
    <row r="22" s="48" customFormat="1" ht="21.95" customHeight="1" spans="1:13">
      <c r="A22" s="58">
        <v>19</v>
      </c>
      <c r="B22" s="59" t="s">
        <v>40</v>
      </c>
      <c r="C22" s="60" t="s">
        <v>41</v>
      </c>
      <c r="D22" s="61" t="s">
        <v>30</v>
      </c>
      <c r="E22" s="62" t="s">
        <v>42</v>
      </c>
      <c r="F22" s="62">
        <v>5</v>
      </c>
      <c r="G22" s="63" t="s">
        <v>19</v>
      </c>
      <c r="H22" s="64">
        <v>150</v>
      </c>
      <c r="I22" s="68">
        <v>7.5</v>
      </c>
      <c r="J22" s="69">
        <v>4.425</v>
      </c>
      <c r="K22" s="69">
        <v>1.35</v>
      </c>
      <c r="L22" s="69">
        <v>1.35</v>
      </c>
      <c r="M22" s="69">
        <v>0.375</v>
      </c>
    </row>
    <row r="23" s="48" customFormat="1" ht="21.95" customHeight="1" spans="1:13">
      <c r="A23" s="58">
        <v>20</v>
      </c>
      <c r="B23" s="59" t="s">
        <v>40</v>
      </c>
      <c r="C23" s="60" t="s">
        <v>29</v>
      </c>
      <c r="D23" s="61" t="s">
        <v>17</v>
      </c>
      <c r="E23" s="62" t="s">
        <v>42</v>
      </c>
      <c r="F23" s="62">
        <v>50</v>
      </c>
      <c r="G23" s="63" t="s">
        <v>19</v>
      </c>
      <c r="H23" s="64">
        <v>1500</v>
      </c>
      <c r="I23" s="68">
        <v>75</v>
      </c>
      <c r="J23" s="69">
        <v>44.25</v>
      </c>
      <c r="K23" s="69">
        <v>13.5</v>
      </c>
      <c r="L23" s="69">
        <v>13.5</v>
      </c>
      <c r="M23" s="69">
        <v>3.75</v>
      </c>
    </row>
    <row r="24" s="48" customFormat="1" ht="21.95" customHeight="1" spans="1:13">
      <c r="A24" s="58">
        <v>21</v>
      </c>
      <c r="B24" s="59" t="s">
        <v>40</v>
      </c>
      <c r="C24" s="60" t="s">
        <v>43</v>
      </c>
      <c r="D24" s="61" t="s">
        <v>17</v>
      </c>
      <c r="E24" s="62" t="s">
        <v>42</v>
      </c>
      <c r="F24" s="62">
        <v>25</v>
      </c>
      <c r="G24" s="63" t="s">
        <v>19</v>
      </c>
      <c r="H24" s="64">
        <v>750</v>
      </c>
      <c r="I24" s="68">
        <v>37.5</v>
      </c>
      <c r="J24" s="69">
        <v>22.125</v>
      </c>
      <c r="K24" s="69">
        <v>6.75</v>
      </c>
      <c r="L24" s="69">
        <v>6.75</v>
      </c>
      <c r="M24" s="69">
        <v>1.875</v>
      </c>
    </row>
    <row r="25" s="48" customFormat="1" ht="21.95" customHeight="1" spans="1:13">
      <c r="A25" s="58">
        <v>22</v>
      </c>
      <c r="B25" s="59" t="s">
        <v>44</v>
      </c>
      <c r="C25" s="60" t="s">
        <v>45</v>
      </c>
      <c r="D25" s="61" t="s">
        <v>17</v>
      </c>
      <c r="E25" s="62" t="s">
        <v>46</v>
      </c>
      <c r="F25" s="62">
        <v>30</v>
      </c>
      <c r="G25" s="63" t="s">
        <v>19</v>
      </c>
      <c r="H25" s="64">
        <v>900</v>
      </c>
      <c r="I25" s="68">
        <v>45</v>
      </c>
      <c r="J25" s="69">
        <v>26.55</v>
      </c>
      <c r="K25" s="69">
        <v>8.1</v>
      </c>
      <c r="L25" s="69">
        <v>8.1</v>
      </c>
      <c r="M25" s="69">
        <v>2.25</v>
      </c>
    </row>
    <row r="26" s="48" customFormat="1" ht="21.95" customHeight="1" spans="1:13">
      <c r="A26" s="58">
        <v>23</v>
      </c>
      <c r="B26" s="59" t="s">
        <v>44</v>
      </c>
      <c r="C26" s="60" t="s">
        <v>45</v>
      </c>
      <c r="D26" s="61" t="s">
        <v>30</v>
      </c>
      <c r="E26" s="62" t="s">
        <v>46</v>
      </c>
      <c r="F26" s="62">
        <v>20</v>
      </c>
      <c r="G26" s="63" t="s">
        <v>19</v>
      </c>
      <c r="H26" s="64">
        <v>600</v>
      </c>
      <c r="I26" s="68">
        <v>30</v>
      </c>
      <c r="J26" s="69">
        <v>17.7</v>
      </c>
      <c r="K26" s="69">
        <v>5.4</v>
      </c>
      <c r="L26" s="69">
        <v>5.4</v>
      </c>
      <c r="M26" s="69">
        <v>1.5</v>
      </c>
    </row>
    <row r="27" s="48" customFormat="1" ht="21.95" customHeight="1" spans="1:13">
      <c r="A27" s="58">
        <v>24</v>
      </c>
      <c r="B27" s="59" t="s">
        <v>47</v>
      </c>
      <c r="C27" s="60" t="s">
        <v>48</v>
      </c>
      <c r="D27" s="61" t="s">
        <v>17</v>
      </c>
      <c r="E27" s="62" t="s">
        <v>46</v>
      </c>
      <c r="F27" s="62">
        <v>35</v>
      </c>
      <c r="G27" s="63" t="s">
        <v>19</v>
      </c>
      <c r="H27" s="64">
        <v>1050</v>
      </c>
      <c r="I27" s="68">
        <v>52.5</v>
      </c>
      <c r="J27" s="69">
        <v>30.975</v>
      </c>
      <c r="K27" s="69">
        <v>9.45</v>
      </c>
      <c r="L27" s="69">
        <v>9.45</v>
      </c>
      <c r="M27" s="69">
        <v>2.625</v>
      </c>
    </row>
    <row r="28" s="48" customFormat="1" ht="21.95" customHeight="1" spans="1:13">
      <c r="A28" s="58">
        <v>25</v>
      </c>
      <c r="B28" s="59" t="s">
        <v>49</v>
      </c>
      <c r="C28" s="60" t="s">
        <v>50</v>
      </c>
      <c r="D28" s="61" t="s">
        <v>17</v>
      </c>
      <c r="E28" s="62" t="s">
        <v>46</v>
      </c>
      <c r="F28" s="62">
        <v>50</v>
      </c>
      <c r="G28" s="63" t="s">
        <v>19</v>
      </c>
      <c r="H28" s="64">
        <v>1500</v>
      </c>
      <c r="I28" s="68">
        <v>75</v>
      </c>
      <c r="J28" s="69">
        <v>44.25</v>
      </c>
      <c r="K28" s="69">
        <v>13.5</v>
      </c>
      <c r="L28" s="69">
        <v>13.5</v>
      </c>
      <c r="M28" s="69">
        <v>3.75</v>
      </c>
    </row>
    <row r="29" s="48" customFormat="1" ht="21.95" customHeight="1" spans="1:13">
      <c r="A29" s="58">
        <v>26</v>
      </c>
      <c r="B29" s="59" t="s">
        <v>49</v>
      </c>
      <c r="C29" s="60" t="s">
        <v>50</v>
      </c>
      <c r="D29" s="61" t="s">
        <v>30</v>
      </c>
      <c r="E29" s="62" t="s">
        <v>46</v>
      </c>
      <c r="F29" s="62">
        <v>50</v>
      </c>
      <c r="G29" s="63" t="s">
        <v>19</v>
      </c>
      <c r="H29" s="64">
        <v>1500</v>
      </c>
      <c r="I29" s="68">
        <v>75</v>
      </c>
      <c r="J29" s="69">
        <v>44.25</v>
      </c>
      <c r="K29" s="69">
        <v>13.5</v>
      </c>
      <c r="L29" s="69">
        <v>13.5</v>
      </c>
      <c r="M29" s="69">
        <v>3.75</v>
      </c>
    </row>
    <row r="30" s="48" customFormat="1" ht="21.95" customHeight="1" spans="1:13">
      <c r="A30" s="58">
        <v>27</v>
      </c>
      <c r="B30" s="59" t="s">
        <v>51</v>
      </c>
      <c r="C30" s="60" t="s">
        <v>52</v>
      </c>
      <c r="D30" s="61" t="s">
        <v>17</v>
      </c>
      <c r="E30" s="62" t="s">
        <v>53</v>
      </c>
      <c r="F30" s="62">
        <v>30</v>
      </c>
      <c r="G30" s="63" t="s">
        <v>19</v>
      </c>
      <c r="H30" s="64">
        <v>900</v>
      </c>
      <c r="I30" s="68">
        <v>45</v>
      </c>
      <c r="J30" s="69">
        <v>26.55</v>
      </c>
      <c r="K30" s="69">
        <v>8.1</v>
      </c>
      <c r="L30" s="69">
        <v>8.1</v>
      </c>
      <c r="M30" s="69">
        <v>2.25</v>
      </c>
    </row>
    <row r="31" s="48" customFormat="1" ht="21.95" customHeight="1" spans="1:13">
      <c r="A31" s="58">
        <v>28</v>
      </c>
      <c r="B31" s="59" t="s">
        <v>54</v>
      </c>
      <c r="C31" s="60" t="s">
        <v>34</v>
      </c>
      <c r="D31" s="61" t="s">
        <v>55</v>
      </c>
      <c r="E31" s="62" t="s">
        <v>56</v>
      </c>
      <c r="F31" s="62">
        <v>1</v>
      </c>
      <c r="G31" s="63" t="s">
        <v>23</v>
      </c>
      <c r="H31" s="64">
        <v>1500</v>
      </c>
      <c r="I31" s="68">
        <v>75</v>
      </c>
      <c r="J31" s="69">
        <v>44.25</v>
      </c>
      <c r="K31" s="69">
        <v>13.5</v>
      </c>
      <c r="L31" s="69">
        <v>13.5</v>
      </c>
      <c r="M31" s="69">
        <v>3.75</v>
      </c>
    </row>
    <row r="32" s="48" customFormat="1" ht="21.95" customHeight="1" spans="1:13">
      <c r="A32" s="58">
        <v>29</v>
      </c>
      <c r="B32" s="59" t="s">
        <v>54</v>
      </c>
      <c r="C32" s="60" t="s">
        <v>34</v>
      </c>
      <c r="D32" s="61" t="s">
        <v>57</v>
      </c>
      <c r="E32" s="62" t="s">
        <v>56</v>
      </c>
      <c r="F32" s="62">
        <v>1</v>
      </c>
      <c r="G32" s="63" t="s">
        <v>23</v>
      </c>
      <c r="H32" s="64">
        <v>500</v>
      </c>
      <c r="I32" s="68">
        <v>20</v>
      </c>
      <c r="J32" s="69">
        <v>11.8</v>
      </c>
      <c r="K32" s="69">
        <v>3.6</v>
      </c>
      <c r="L32" s="69">
        <v>3.6</v>
      </c>
      <c r="M32" s="69">
        <v>1</v>
      </c>
    </row>
    <row r="33" s="48" customFormat="1" ht="21.95" customHeight="1" spans="1:13">
      <c r="A33" s="58">
        <v>30</v>
      </c>
      <c r="B33" s="59" t="s">
        <v>58</v>
      </c>
      <c r="C33" s="60" t="s">
        <v>59</v>
      </c>
      <c r="D33" s="61" t="s">
        <v>17</v>
      </c>
      <c r="E33" s="62" t="s">
        <v>60</v>
      </c>
      <c r="F33" s="62">
        <v>40</v>
      </c>
      <c r="G33" s="63" t="s">
        <v>19</v>
      </c>
      <c r="H33" s="64">
        <v>1200</v>
      </c>
      <c r="I33" s="68">
        <v>60</v>
      </c>
      <c r="J33" s="69">
        <v>35.4</v>
      </c>
      <c r="K33" s="69">
        <v>10.8</v>
      </c>
      <c r="L33" s="69">
        <v>10.8</v>
      </c>
      <c r="M33" s="69">
        <v>3</v>
      </c>
    </row>
    <row r="34" s="48" customFormat="1" ht="21.95" customHeight="1" spans="1:13">
      <c r="A34" s="58">
        <v>31</v>
      </c>
      <c r="B34" s="59" t="s">
        <v>58</v>
      </c>
      <c r="C34" s="60" t="s">
        <v>59</v>
      </c>
      <c r="D34" s="61" t="s">
        <v>57</v>
      </c>
      <c r="E34" s="62" t="s">
        <v>60</v>
      </c>
      <c r="F34" s="62">
        <v>3</v>
      </c>
      <c r="G34" s="63" t="s">
        <v>23</v>
      </c>
      <c r="H34" s="64">
        <v>1500</v>
      </c>
      <c r="I34" s="68">
        <v>60</v>
      </c>
      <c r="J34" s="69">
        <v>35.4</v>
      </c>
      <c r="K34" s="69">
        <v>10.8</v>
      </c>
      <c r="L34" s="69">
        <v>10.8</v>
      </c>
      <c r="M34" s="69">
        <v>3</v>
      </c>
    </row>
    <row r="35" s="48" customFormat="1" ht="21.95" customHeight="1" spans="1:13">
      <c r="A35" s="58">
        <v>32</v>
      </c>
      <c r="B35" s="59" t="s">
        <v>61</v>
      </c>
      <c r="C35" s="60" t="s">
        <v>62</v>
      </c>
      <c r="D35" s="61" t="s">
        <v>57</v>
      </c>
      <c r="E35" s="62" t="s">
        <v>60</v>
      </c>
      <c r="F35" s="62">
        <v>4.5</v>
      </c>
      <c r="G35" s="63" t="s">
        <v>23</v>
      </c>
      <c r="H35" s="64">
        <v>2250</v>
      </c>
      <c r="I35" s="68">
        <v>90</v>
      </c>
      <c r="J35" s="69">
        <v>53.1</v>
      </c>
      <c r="K35" s="69">
        <v>16.2</v>
      </c>
      <c r="L35" s="69">
        <v>16.2</v>
      </c>
      <c r="M35" s="69">
        <v>4.5</v>
      </c>
    </row>
    <row r="36" s="48" customFormat="1" ht="21.95" customHeight="1" spans="1:13">
      <c r="A36" s="58">
        <v>33</v>
      </c>
      <c r="B36" s="59" t="s">
        <v>61</v>
      </c>
      <c r="C36" s="60" t="s">
        <v>62</v>
      </c>
      <c r="D36" s="61" t="s">
        <v>63</v>
      </c>
      <c r="E36" s="62" t="s">
        <v>60</v>
      </c>
      <c r="F36" s="62">
        <v>4</v>
      </c>
      <c r="G36" s="63" t="s">
        <v>23</v>
      </c>
      <c r="H36" s="64">
        <v>2000</v>
      </c>
      <c r="I36" s="68">
        <v>80</v>
      </c>
      <c r="J36" s="69">
        <v>47.2</v>
      </c>
      <c r="K36" s="69">
        <v>14.4</v>
      </c>
      <c r="L36" s="69">
        <v>14.4</v>
      </c>
      <c r="M36" s="69">
        <v>4</v>
      </c>
    </row>
    <row r="37" s="48" customFormat="1" ht="21.95" customHeight="1" spans="1:13">
      <c r="A37" s="58">
        <v>34</v>
      </c>
      <c r="B37" s="59" t="s">
        <v>61</v>
      </c>
      <c r="C37" s="60" t="s">
        <v>62</v>
      </c>
      <c r="D37" s="61" t="s">
        <v>64</v>
      </c>
      <c r="E37" s="62" t="s">
        <v>60</v>
      </c>
      <c r="F37" s="62">
        <v>0.5</v>
      </c>
      <c r="G37" s="63" t="s">
        <v>23</v>
      </c>
      <c r="H37" s="64">
        <v>350</v>
      </c>
      <c r="I37" s="68">
        <v>17.5</v>
      </c>
      <c r="J37" s="69">
        <v>10.325</v>
      </c>
      <c r="K37" s="69">
        <v>3.15</v>
      </c>
      <c r="L37" s="69">
        <v>3.15</v>
      </c>
      <c r="M37" s="69">
        <v>0.875</v>
      </c>
    </row>
    <row r="38" s="48" customFormat="1" ht="21.95" customHeight="1" spans="1:13">
      <c r="A38" s="58">
        <v>35</v>
      </c>
      <c r="B38" s="59" t="s">
        <v>65</v>
      </c>
      <c r="C38" s="60" t="s">
        <v>66</v>
      </c>
      <c r="D38" s="61" t="s">
        <v>57</v>
      </c>
      <c r="E38" s="62" t="s">
        <v>67</v>
      </c>
      <c r="F38" s="62">
        <v>2.8</v>
      </c>
      <c r="G38" s="63" t="s">
        <v>23</v>
      </c>
      <c r="H38" s="64">
        <v>1400</v>
      </c>
      <c r="I38" s="68">
        <v>56</v>
      </c>
      <c r="J38" s="69">
        <v>33.04</v>
      </c>
      <c r="K38" s="69">
        <v>10.08</v>
      </c>
      <c r="L38" s="69">
        <v>10.08</v>
      </c>
      <c r="M38" s="69">
        <v>2.8</v>
      </c>
    </row>
    <row r="39" s="48" customFormat="1" ht="21.95" customHeight="1" spans="1:13">
      <c r="A39" s="58">
        <v>36</v>
      </c>
      <c r="B39" s="59" t="s">
        <v>68</v>
      </c>
      <c r="C39" s="60" t="s">
        <v>34</v>
      </c>
      <c r="D39" s="61" t="s">
        <v>17</v>
      </c>
      <c r="E39" s="62" t="s">
        <v>69</v>
      </c>
      <c r="F39" s="62">
        <v>30</v>
      </c>
      <c r="G39" s="63" t="s">
        <v>19</v>
      </c>
      <c r="H39" s="64">
        <v>900</v>
      </c>
      <c r="I39" s="68">
        <v>45</v>
      </c>
      <c r="J39" s="69">
        <v>26.55</v>
      </c>
      <c r="K39" s="69">
        <v>8.1</v>
      </c>
      <c r="L39" s="69">
        <v>8.1</v>
      </c>
      <c r="M39" s="69">
        <v>2.25</v>
      </c>
    </row>
    <row r="40" s="48" customFormat="1" ht="21.95" customHeight="1" spans="1:13">
      <c r="A40" s="58">
        <v>37</v>
      </c>
      <c r="B40" s="59" t="s">
        <v>70</v>
      </c>
      <c r="C40" s="60" t="s">
        <v>34</v>
      </c>
      <c r="D40" s="61" t="s">
        <v>17</v>
      </c>
      <c r="E40" s="62" t="s">
        <v>69</v>
      </c>
      <c r="F40" s="62">
        <v>20</v>
      </c>
      <c r="G40" s="63" t="s">
        <v>19</v>
      </c>
      <c r="H40" s="64">
        <v>600</v>
      </c>
      <c r="I40" s="68">
        <v>30</v>
      </c>
      <c r="J40" s="69">
        <v>17.7</v>
      </c>
      <c r="K40" s="69">
        <v>5.4</v>
      </c>
      <c r="L40" s="69">
        <v>5.4</v>
      </c>
      <c r="M40" s="69">
        <v>1.5</v>
      </c>
    </row>
    <row r="41" s="48" customFormat="1" ht="21.95" customHeight="1" spans="1:13">
      <c r="A41" s="58">
        <v>38</v>
      </c>
      <c r="B41" s="59" t="s">
        <v>71</v>
      </c>
      <c r="C41" s="60" t="s">
        <v>34</v>
      </c>
      <c r="D41" s="61" t="s">
        <v>17</v>
      </c>
      <c r="E41" s="62" t="s">
        <v>69</v>
      </c>
      <c r="F41" s="62">
        <v>35</v>
      </c>
      <c r="G41" s="63" t="s">
        <v>19</v>
      </c>
      <c r="H41" s="64">
        <v>1050</v>
      </c>
      <c r="I41" s="68">
        <v>52.5</v>
      </c>
      <c r="J41" s="69">
        <v>30.975</v>
      </c>
      <c r="K41" s="69">
        <v>9.45</v>
      </c>
      <c r="L41" s="69">
        <v>9.45</v>
      </c>
      <c r="M41" s="69">
        <v>2.625</v>
      </c>
    </row>
    <row r="42" s="48" customFormat="1" ht="21.95" customHeight="1" spans="1:13">
      <c r="A42" s="58">
        <v>39</v>
      </c>
      <c r="B42" s="59" t="s">
        <v>71</v>
      </c>
      <c r="C42" s="60" t="s">
        <v>34</v>
      </c>
      <c r="D42" s="61" t="s">
        <v>30</v>
      </c>
      <c r="E42" s="62" t="s">
        <v>69</v>
      </c>
      <c r="F42" s="62">
        <v>13</v>
      </c>
      <c r="G42" s="63" t="s">
        <v>19</v>
      </c>
      <c r="H42" s="64">
        <v>390</v>
      </c>
      <c r="I42" s="68">
        <v>19.5</v>
      </c>
      <c r="J42" s="69">
        <v>11.505</v>
      </c>
      <c r="K42" s="69">
        <v>3.51</v>
      </c>
      <c r="L42" s="69">
        <v>3.51</v>
      </c>
      <c r="M42" s="69">
        <v>0.975</v>
      </c>
    </row>
    <row r="43" s="48" customFormat="1" ht="21.95" customHeight="1" spans="1:13">
      <c r="A43" s="58">
        <v>40</v>
      </c>
      <c r="B43" s="59" t="s">
        <v>68</v>
      </c>
      <c r="C43" s="60" t="s">
        <v>34</v>
      </c>
      <c r="D43" s="61" t="s">
        <v>57</v>
      </c>
      <c r="E43" s="62" t="s">
        <v>69</v>
      </c>
      <c r="F43" s="62">
        <v>2</v>
      </c>
      <c r="G43" s="63" t="s">
        <v>23</v>
      </c>
      <c r="H43" s="64">
        <v>1000</v>
      </c>
      <c r="I43" s="68">
        <v>40</v>
      </c>
      <c r="J43" s="69">
        <v>23.6</v>
      </c>
      <c r="K43" s="69">
        <v>7.2</v>
      </c>
      <c r="L43" s="69">
        <v>7.2</v>
      </c>
      <c r="M43" s="69">
        <v>2</v>
      </c>
    </row>
    <row r="44" s="48" customFormat="1" ht="21.95" customHeight="1" spans="1:13">
      <c r="A44" s="58">
        <v>41</v>
      </c>
      <c r="B44" s="59" t="s">
        <v>68</v>
      </c>
      <c r="C44" s="60" t="s">
        <v>34</v>
      </c>
      <c r="D44" s="61" t="s">
        <v>63</v>
      </c>
      <c r="E44" s="62" t="s">
        <v>69</v>
      </c>
      <c r="F44" s="62">
        <v>1.2</v>
      </c>
      <c r="G44" s="63" t="s">
        <v>23</v>
      </c>
      <c r="H44" s="64">
        <v>600</v>
      </c>
      <c r="I44" s="68">
        <v>24</v>
      </c>
      <c r="J44" s="69">
        <v>14.16</v>
      </c>
      <c r="K44" s="69">
        <v>4.32</v>
      </c>
      <c r="L44" s="69">
        <v>4.32</v>
      </c>
      <c r="M44" s="69">
        <v>1.2</v>
      </c>
    </row>
    <row r="45" s="48" customFormat="1" ht="21.95" customHeight="1" spans="1:13">
      <c r="A45" s="58">
        <v>42</v>
      </c>
      <c r="B45" s="59" t="s">
        <v>68</v>
      </c>
      <c r="C45" s="60" t="s">
        <v>34</v>
      </c>
      <c r="D45" s="61" t="s">
        <v>64</v>
      </c>
      <c r="E45" s="62" t="s">
        <v>69</v>
      </c>
      <c r="F45" s="62">
        <v>1.3</v>
      </c>
      <c r="G45" s="63" t="s">
        <v>23</v>
      </c>
      <c r="H45" s="64">
        <v>910</v>
      </c>
      <c r="I45" s="68">
        <v>45.5</v>
      </c>
      <c r="J45" s="69">
        <v>26.845</v>
      </c>
      <c r="K45" s="69">
        <v>8.19</v>
      </c>
      <c r="L45" s="69">
        <v>8.19</v>
      </c>
      <c r="M45" s="69">
        <v>2.275</v>
      </c>
    </row>
    <row r="46" s="48" customFormat="1" ht="21.95" customHeight="1" spans="1:13">
      <c r="A46" s="58">
        <v>43</v>
      </c>
      <c r="B46" s="59" t="s">
        <v>68</v>
      </c>
      <c r="C46" s="60" t="s">
        <v>34</v>
      </c>
      <c r="D46" s="61" t="s">
        <v>72</v>
      </c>
      <c r="E46" s="62" t="s">
        <v>69</v>
      </c>
      <c r="F46" s="62">
        <v>6.5</v>
      </c>
      <c r="G46" s="63" t="s">
        <v>23</v>
      </c>
      <c r="H46" s="64">
        <v>13000</v>
      </c>
      <c r="I46" s="68">
        <v>650</v>
      </c>
      <c r="J46" s="69">
        <v>383.5</v>
      </c>
      <c r="K46" s="69">
        <v>117</v>
      </c>
      <c r="L46" s="69">
        <v>117</v>
      </c>
      <c r="M46" s="69">
        <v>32.5</v>
      </c>
    </row>
    <row r="47" s="48" customFormat="1" ht="21.95" customHeight="1" spans="1:13">
      <c r="A47" s="58">
        <v>44</v>
      </c>
      <c r="B47" s="59" t="s">
        <v>68</v>
      </c>
      <c r="C47" s="60" t="s">
        <v>34</v>
      </c>
      <c r="D47" s="61" t="s">
        <v>22</v>
      </c>
      <c r="E47" s="62" t="s">
        <v>69</v>
      </c>
      <c r="F47" s="62">
        <v>1.5</v>
      </c>
      <c r="G47" s="63" t="s">
        <v>23</v>
      </c>
      <c r="H47" s="64">
        <v>4500</v>
      </c>
      <c r="I47" s="68">
        <v>225</v>
      </c>
      <c r="J47" s="69">
        <v>132.75</v>
      </c>
      <c r="K47" s="69">
        <v>40.5</v>
      </c>
      <c r="L47" s="69">
        <v>40.5</v>
      </c>
      <c r="M47" s="69">
        <v>11.25</v>
      </c>
    </row>
    <row r="48" s="48" customFormat="1" ht="21.95" customHeight="1" spans="1:13">
      <c r="A48" s="58">
        <v>45</v>
      </c>
      <c r="B48" s="59" t="s">
        <v>68</v>
      </c>
      <c r="C48" s="60" t="s">
        <v>41</v>
      </c>
      <c r="D48" s="61" t="s">
        <v>57</v>
      </c>
      <c r="E48" s="62" t="s">
        <v>69</v>
      </c>
      <c r="F48" s="62">
        <v>1</v>
      </c>
      <c r="G48" s="63" t="s">
        <v>23</v>
      </c>
      <c r="H48" s="64">
        <v>500</v>
      </c>
      <c r="I48" s="68">
        <v>20</v>
      </c>
      <c r="J48" s="69">
        <v>11.8</v>
      </c>
      <c r="K48" s="69">
        <v>3.6</v>
      </c>
      <c r="L48" s="69">
        <v>3.6</v>
      </c>
      <c r="M48" s="69">
        <v>1</v>
      </c>
    </row>
    <row r="49" s="48" customFormat="1" ht="21.95" customHeight="1" spans="1:13">
      <c r="A49" s="58">
        <v>46</v>
      </c>
      <c r="B49" s="59" t="s">
        <v>73</v>
      </c>
      <c r="C49" s="60" t="s">
        <v>52</v>
      </c>
      <c r="D49" s="61" t="s">
        <v>17</v>
      </c>
      <c r="E49" s="62" t="s">
        <v>74</v>
      </c>
      <c r="F49" s="62">
        <v>20</v>
      </c>
      <c r="G49" s="63" t="s">
        <v>19</v>
      </c>
      <c r="H49" s="64">
        <v>600</v>
      </c>
      <c r="I49" s="68">
        <v>30</v>
      </c>
      <c r="J49" s="69">
        <v>17.7</v>
      </c>
      <c r="K49" s="69">
        <v>5.4</v>
      </c>
      <c r="L49" s="69">
        <v>5.4</v>
      </c>
      <c r="M49" s="69">
        <v>1.5</v>
      </c>
    </row>
    <row r="50" s="48" customFormat="1" ht="21.95" customHeight="1" spans="1:13">
      <c r="A50" s="58">
        <v>47</v>
      </c>
      <c r="B50" s="59" t="s">
        <v>75</v>
      </c>
      <c r="C50" s="60" t="s">
        <v>34</v>
      </c>
      <c r="D50" s="61" t="s">
        <v>17</v>
      </c>
      <c r="E50" s="62" t="s">
        <v>74</v>
      </c>
      <c r="F50" s="62">
        <v>15</v>
      </c>
      <c r="G50" s="63" t="s">
        <v>19</v>
      </c>
      <c r="H50" s="64">
        <v>450</v>
      </c>
      <c r="I50" s="68">
        <v>22.5</v>
      </c>
      <c r="J50" s="69">
        <v>13.275</v>
      </c>
      <c r="K50" s="69">
        <v>4.05</v>
      </c>
      <c r="L50" s="69">
        <v>4.05</v>
      </c>
      <c r="M50" s="69">
        <v>1.125</v>
      </c>
    </row>
    <row r="51" s="48" customFormat="1" ht="21.95" customHeight="1" spans="1:13">
      <c r="A51" s="58">
        <v>48</v>
      </c>
      <c r="B51" s="59" t="s">
        <v>75</v>
      </c>
      <c r="C51" s="60" t="s">
        <v>34</v>
      </c>
      <c r="D51" s="61" t="s">
        <v>30</v>
      </c>
      <c r="E51" s="62" t="s">
        <v>74</v>
      </c>
      <c r="F51" s="62">
        <v>15</v>
      </c>
      <c r="G51" s="63" t="s">
        <v>19</v>
      </c>
      <c r="H51" s="64">
        <v>450</v>
      </c>
      <c r="I51" s="68">
        <v>22.5</v>
      </c>
      <c r="J51" s="69">
        <v>13.275</v>
      </c>
      <c r="K51" s="69">
        <v>4.05</v>
      </c>
      <c r="L51" s="69">
        <v>4.05</v>
      </c>
      <c r="M51" s="69">
        <v>1.125</v>
      </c>
    </row>
    <row r="52" s="48" customFormat="1" ht="21.95" customHeight="1" spans="1:13">
      <c r="A52" s="58">
        <v>49</v>
      </c>
      <c r="B52" s="59" t="s">
        <v>76</v>
      </c>
      <c r="C52" s="60" t="s">
        <v>77</v>
      </c>
      <c r="D52" s="61" t="s">
        <v>57</v>
      </c>
      <c r="E52" s="62" t="s">
        <v>78</v>
      </c>
      <c r="F52" s="62">
        <v>2</v>
      </c>
      <c r="G52" s="63" t="s">
        <v>23</v>
      </c>
      <c r="H52" s="64">
        <v>1000</v>
      </c>
      <c r="I52" s="68">
        <v>40</v>
      </c>
      <c r="J52" s="69">
        <v>23.6</v>
      </c>
      <c r="K52" s="69">
        <v>7.2</v>
      </c>
      <c r="L52" s="69">
        <v>7.2</v>
      </c>
      <c r="M52" s="69">
        <v>2</v>
      </c>
    </row>
    <row r="53" s="48" customFormat="1" ht="21.95" customHeight="1" spans="1:13">
      <c r="A53" s="58">
        <v>50</v>
      </c>
      <c r="B53" s="59" t="s">
        <v>76</v>
      </c>
      <c r="C53" s="60" t="s">
        <v>77</v>
      </c>
      <c r="D53" s="61" t="s">
        <v>79</v>
      </c>
      <c r="E53" s="62" t="s">
        <v>78</v>
      </c>
      <c r="F53" s="62">
        <v>0.5</v>
      </c>
      <c r="G53" s="63" t="s">
        <v>23</v>
      </c>
      <c r="H53" s="64">
        <v>750</v>
      </c>
      <c r="I53" s="68">
        <v>37.5</v>
      </c>
      <c r="J53" s="69">
        <v>22.125</v>
      </c>
      <c r="K53" s="69">
        <v>6.75</v>
      </c>
      <c r="L53" s="69">
        <v>6.75</v>
      </c>
      <c r="M53" s="69">
        <v>1.875</v>
      </c>
    </row>
    <row r="54" s="48" customFormat="1" ht="21.95" customHeight="1" spans="1:13">
      <c r="A54" s="58">
        <v>51</v>
      </c>
      <c r="B54" s="59" t="s">
        <v>76</v>
      </c>
      <c r="C54" s="60" t="s">
        <v>77</v>
      </c>
      <c r="D54" s="61" t="s">
        <v>80</v>
      </c>
      <c r="E54" s="62" t="s">
        <v>78</v>
      </c>
      <c r="F54" s="62">
        <v>1</v>
      </c>
      <c r="G54" s="63" t="s">
        <v>23</v>
      </c>
      <c r="H54" s="64">
        <v>1000</v>
      </c>
      <c r="I54" s="68">
        <v>50</v>
      </c>
      <c r="J54" s="69">
        <v>29.5</v>
      </c>
      <c r="K54" s="69">
        <v>9</v>
      </c>
      <c r="L54" s="69">
        <v>9</v>
      </c>
      <c r="M54" s="69">
        <v>2.5</v>
      </c>
    </row>
    <row r="55" s="48" customFormat="1" ht="21.95" customHeight="1" spans="1:13">
      <c r="A55" s="58">
        <v>52</v>
      </c>
      <c r="B55" s="59" t="s">
        <v>81</v>
      </c>
      <c r="C55" s="60" t="s">
        <v>52</v>
      </c>
      <c r="D55" s="61" t="s">
        <v>17</v>
      </c>
      <c r="E55" s="62" t="s">
        <v>82</v>
      </c>
      <c r="F55" s="62">
        <v>30</v>
      </c>
      <c r="G55" s="63" t="s">
        <v>19</v>
      </c>
      <c r="H55" s="64">
        <v>900</v>
      </c>
      <c r="I55" s="68">
        <v>45</v>
      </c>
      <c r="J55" s="69">
        <v>26.55</v>
      </c>
      <c r="K55" s="69">
        <v>8.1</v>
      </c>
      <c r="L55" s="69">
        <v>8.1</v>
      </c>
      <c r="M55" s="69">
        <v>2.25</v>
      </c>
    </row>
    <row r="56" s="48" customFormat="1" ht="21.95" customHeight="1" spans="1:13">
      <c r="A56" s="58">
        <v>53</v>
      </c>
      <c r="B56" s="59" t="s">
        <v>83</v>
      </c>
      <c r="C56" s="60" t="s">
        <v>41</v>
      </c>
      <c r="D56" s="61" t="s">
        <v>17</v>
      </c>
      <c r="E56" s="62" t="s">
        <v>84</v>
      </c>
      <c r="F56" s="62">
        <v>50</v>
      </c>
      <c r="G56" s="63" t="s">
        <v>19</v>
      </c>
      <c r="H56" s="64">
        <v>1500</v>
      </c>
      <c r="I56" s="68">
        <v>75</v>
      </c>
      <c r="J56" s="69">
        <v>44.25</v>
      </c>
      <c r="K56" s="69">
        <v>13.5</v>
      </c>
      <c r="L56" s="69">
        <v>13.5</v>
      </c>
      <c r="M56" s="69">
        <v>3.75</v>
      </c>
    </row>
    <row r="57" s="48" customFormat="1" ht="21.95" customHeight="1" spans="1:13">
      <c r="A57" s="58">
        <v>54</v>
      </c>
      <c r="B57" s="59" t="s">
        <v>85</v>
      </c>
      <c r="C57" s="60" t="s">
        <v>43</v>
      </c>
      <c r="D57" s="61" t="s">
        <v>17</v>
      </c>
      <c r="E57" s="62" t="s">
        <v>84</v>
      </c>
      <c r="F57" s="62">
        <v>50</v>
      </c>
      <c r="G57" s="63" t="s">
        <v>19</v>
      </c>
      <c r="H57" s="64">
        <v>1500</v>
      </c>
      <c r="I57" s="68">
        <v>75</v>
      </c>
      <c r="J57" s="69">
        <v>44.25</v>
      </c>
      <c r="K57" s="69">
        <v>13.5</v>
      </c>
      <c r="L57" s="69">
        <v>13.5</v>
      </c>
      <c r="M57" s="69">
        <v>3.75</v>
      </c>
    </row>
    <row r="58" s="48" customFormat="1" ht="21.95" customHeight="1" spans="1:13">
      <c r="A58" s="58">
        <v>55</v>
      </c>
      <c r="B58" s="59" t="s">
        <v>86</v>
      </c>
      <c r="C58" s="60" t="s">
        <v>87</v>
      </c>
      <c r="D58" s="61" t="s">
        <v>17</v>
      </c>
      <c r="E58" s="62" t="s">
        <v>88</v>
      </c>
      <c r="F58" s="62">
        <v>20</v>
      </c>
      <c r="G58" s="63" t="s">
        <v>19</v>
      </c>
      <c r="H58" s="64">
        <v>600</v>
      </c>
      <c r="I58" s="68">
        <v>30</v>
      </c>
      <c r="J58" s="69">
        <v>17.7</v>
      </c>
      <c r="K58" s="69">
        <v>5.4</v>
      </c>
      <c r="L58" s="69">
        <v>5.4</v>
      </c>
      <c r="M58" s="69">
        <v>1.5</v>
      </c>
    </row>
    <row r="59" s="48" customFormat="1" ht="21.95" customHeight="1" spans="1:13">
      <c r="A59" s="58">
        <v>56</v>
      </c>
      <c r="B59" s="59" t="s">
        <v>89</v>
      </c>
      <c r="C59" s="60" t="s">
        <v>16</v>
      </c>
      <c r="D59" s="61" t="s">
        <v>17</v>
      </c>
      <c r="E59" s="62" t="s">
        <v>88</v>
      </c>
      <c r="F59" s="62">
        <v>20</v>
      </c>
      <c r="G59" s="63" t="s">
        <v>19</v>
      </c>
      <c r="H59" s="64">
        <v>600</v>
      </c>
      <c r="I59" s="68">
        <v>30</v>
      </c>
      <c r="J59" s="69">
        <v>17.7</v>
      </c>
      <c r="K59" s="69">
        <v>5.4</v>
      </c>
      <c r="L59" s="69">
        <v>5.4</v>
      </c>
      <c r="M59" s="69">
        <v>1.5</v>
      </c>
    </row>
    <row r="60" s="48" customFormat="1" ht="21.95" customHeight="1" spans="1:13">
      <c r="A60" s="58">
        <v>57</v>
      </c>
      <c r="B60" s="59" t="s">
        <v>89</v>
      </c>
      <c r="C60" s="60" t="s">
        <v>16</v>
      </c>
      <c r="D60" s="61" t="s">
        <v>30</v>
      </c>
      <c r="E60" s="62" t="s">
        <v>88</v>
      </c>
      <c r="F60" s="62">
        <v>1</v>
      </c>
      <c r="G60" s="63" t="s">
        <v>19</v>
      </c>
      <c r="H60" s="64">
        <v>30</v>
      </c>
      <c r="I60" s="68">
        <v>1.5</v>
      </c>
      <c r="J60" s="69">
        <v>0.885</v>
      </c>
      <c r="K60" s="69">
        <v>0.27</v>
      </c>
      <c r="L60" s="69">
        <v>0.27</v>
      </c>
      <c r="M60" s="69">
        <v>0.075</v>
      </c>
    </row>
    <row r="61" s="48" customFormat="1" ht="21.95" customHeight="1" spans="1:13">
      <c r="A61" s="58">
        <v>58</v>
      </c>
      <c r="B61" s="59" t="s">
        <v>86</v>
      </c>
      <c r="C61" s="60" t="s">
        <v>87</v>
      </c>
      <c r="D61" s="61" t="s">
        <v>80</v>
      </c>
      <c r="E61" s="62" t="s">
        <v>88</v>
      </c>
      <c r="F61" s="62">
        <v>0.5</v>
      </c>
      <c r="G61" s="63" t="s">
        <v>23</v>
      </c>
      <c r="H61" s="64">
        <v>500</v>
      </c>
      <c r="I61" s="68">
        <v>25</v>
      </c>
      <c r="J61" s="69">
        <v>14.75</v>
      </c>
      <c r="K61" s="69">
        <v>4.5</v>
      </c>
      <c r="L61" s="69">
        <v>4.5</v>
      </c>
      <c r="M61" s="69">
        <v>1.25</v>
      </c>
    </row>
    <row r="62" s="48" customFormat="1" ht="21.95" customHeight="1" spans="1:13">
      <c r="A62" s="58">
        <v>59</v>
      </c>
      <c r="B62" s="59" t="s">
        <v>90</v>
      </c>
      <c r="C62" s="60" t="s">
        <v>52</v>
      </c>
      <c r="D62" s="61" t="s">
        <v>57</v>
      </c>
      <c r="E62" s="62" t="s">
        <v>88</v>
      </c>
      <c r="F62" s="62">
        <v>1.5</v>
      </c>
      <c r="G62" s="63" t="s">
        <v>23</v>
      </c>
      <c r="H62" s="64">
        <v>750</v>
      </c>
      <c r="I62" s="68">
        <v>30</v>
      </c>
      <c r="J62" s="69">
        <v>17.7</v>
      </c>
      <c r="K62" s="69">
        <v>5.4</v>
      </c>
      <c r="L62" s="69">
        <v>5.4</v>
      </c>
      <c r="M62" s="69">
        <v>1.5</v>
      </c>
    </row>
    <row r="63" s="48" customFormat="1" ht="21.95" customHeight="1" spans="1:13">
      <c r="A63" s="58">
        <v>60</v>
      </c>
      <c r="B63" s="59" t="s">
        <v>90</v>
      </c>
      <c r="C63" s="60" t="s">
        <v>52</v>
      </c>
      <c r="D63" s="61" t="s">
        <v>63</v>
      </c>
      <c r="E63" s="62" t="s">
        <v>88</v>
      </c>
      <c r="F63" s="62">
        <v>1.5</v>
      </c>
      <c r="G63" s="63" t="s">
        <v>23</v>
      </c>
      <c r="H63" s="64">
        <v>750</v>
      </c>
      <c r="I63" s="68">
        <v>30</v>
      </c>
      <c r="J63" s="69">
        <v>17.7</v>
      </c>
      <c r="K63" s="69">
        <v>5.4</v>
      </c>
      <c r="L63" s="69">
        <v>5.4</v>
      </c>
      <c r="M63" s="69">
        <v>1.5</v>
      </c>
    </row>
    <row r="64" s="48" customFormat="1" ht="21.95" customHeight="1" spans="1:13">
      <c r="A64" s="58">
        <v>61</v>
      </c>
      <c r="B64" s="59" t="s">
        <v>91</v>
      </c>
      <c r="C64" s="60" t="s">
        <v>41</v>
      </c>
      <c r="D64" s="61" t="s">
        <v>17</v>
      </c>
      <c r="E64" s="62" t="s">
        <v>92</v>
      </c>
      <c r="F64" s="62">
        <v>20</v>
      </c>
      <c r="G64" s="63" t="s">
        <v>19</v>
      </c>
      <c r="H64" s="64">
        <v>600</v>
      </c>
      <c r="I64" s="68">
        <v>30</v>
      </c>
      <c r="J64" s="69">
        <v>17.7</v>
      </c>
      <c r="K64" s="69">
        <v>5.4</v>
      </c>
      <c r="L64" s="69">
        <v>5.4</v>
      </c>
      <c r="M64" s="69">
        <v>1.5</v>
      </c>
    </row>
    <row r="65" s="48" customFormat="1" ht="21.95" customHeight="1" spans="1:13">
      <c r="A65" s="58">
        <v>62</v>
      </c>
      <c r="B65" s="59" t="s">
        <v>91</v>
      </c>
      <c r="C65" s="60" t="s">
        <v>41</v>
      </c>
      <c r="D65" s="61" t="s">
        <v>30</v>
      </c>
      <c r="E65" s="62" t="s">
        <v>92</v>
      </c>
      <c r="F65" s="62">
        <v>20</v>
      </c>
      <c r="G65" s="63" t="s">
        <v>19</v>
      </c>
      <c r="H65" s="64">
        <v>600</v>
      </c>
      <c r="I65" s="68">
        <v>30</v>
      </c>
      <c r="J65" s="69">
        <v>17.7</v>
      </c>
      <c r="K65" s="69">
        <v>5.4</v>
      </c>
      <c r="L65" s="69">
        <v>5.4</v>
      </c>
      <c r="M65" s="69">
        <v>1.5</v>
      </c>
    </row>
    <row r="66" s="48" customFormat="1" ht="21.95" customHeight="1" spans="1:13">
      <c r="A66" s="58">
        <v>63</v>
      </c>
      <c r="B66" s="59" t="s">
        <v>93</v>
      </c>
      <c r="C66" s="60" t="s">
        <v>52</v>
      </c>
      <c r="D66" s="61" t="s">
        <v>17</v>
      </c>
      <c r="E66" s="62" t="s">
        <v>92</v>
      </c>
      <c r="F66" s="62">
        <v>20</v>
      </c>
      <c r="G66" s="63" t="s">
        <v>19</v>
      </c>
      <c r="H66" s="64">
        <v>600</v>
      </c>
      <c r="I66" s="68">
        <v>30</v>
      </c>
      <c r="J66" s="69">
        <v>17.7</v>
      </c>
      <c r="K66" s="69">
        <v>5.4</v>
      </c>
      <c r="L66" s="69">
        <v>5.4</v>
      </c>
      <c r="M66" s="69">
        <v>1.5</v>
      </c>
    </row>
    <row r="67" s="48" customFormat="1" ht="21.95" customHeight="1" spans="1:13">
      <c r="A67" s="58">
        <v>64</v>
      </c>
      <c r="B67" s="59" t="s">
        <v>93</v>
      </c>
      <c r="C67" s="60" t="s">
        <v>52</v>
      </c>
      <c r="D67" s="61" t="s">
        <v>30</v>
      </c>
      <c r="E67" s="62" t="s">
        <v>92</v>
      </c>
      <c r="F67" s="62">
        <v>10</v>
      </c>
      <c r="G67" s="63" t="s">
        <v>19</v>
      </c>
      <c r="H67" s="64">
        <v>300</v>
      </c>
      <c r="I67" s="68">
        <v>15</v>
      </c>
      <c r="J67" s="69">
        <v>8.85</v>
      </c>
      <c r="K67" s="69">
        <v>2.7</v>
      </c>
      <c r="L67" s="69">
        <v>2.7</v>
      </c>
      <c r="M67" s="69">
        <v>0.75</v>
      </c>
    </row>
    <row r="68" s="48" customFormat="1" ht="21.95" customHeight="1" spans="1:13">
      <c r="A68" s="58">
        <v>65</v>
      </c>
      <c r="B68" s="59" t="s">
        <v>94</v>
      </c>
      <c r="C68" s="60" t="s">
        <v>50</v>
      </c>
      <c r="D68" s="61" t="s">
        <v>17</v>
      </c>
      <c r="E68" s="62" t="s">
        <v>92</v>
      </c>
      <c r="F68" s="62">
        <v>23</v>
      </c>
      <c r="G68" s="63" t="s">
        <v>19</v>
      </c>
      <c r="H68" s="64">
        <v>690</v>
      </c>
      <c r="I68" s="68">
        <v>34.5</v>
      </c>
      <c r="J68" s="69">
        <v>20.355</v>
      </c>
      <c r="K68" s="69">
        <v>6.21</v>
      </c>
      <c r="L68" s="69">
        <v>6.21</v>
      </c>
      <c r="M68" s="69">
        <v>1.725</v>
      </c>
    </row>
    <row r="69" s="48" customFormat="1" ht="21.95" customHeight="1" spans="1:13">
      <c r="A69" s="58">
        <v>66</v>
      </c>
      <c r="B69" s="59" t="s">
        <v>91</v>
      </c>
      <c r="C69" s="60" t="s">
        <v>41</v>
      </c>
      <c r="D69" s="61" t="s">
        <v>57</v>
      </c>
      <c r="E69" s="62" t="s">
        <v>92</v>
      </c>
      <c r="F69" s="62">
        <v>0.5</v>
      </c>
      <c r="G69" s="63" t="s">
        <v>23</v>
      </c>
      <c r="H69" s="64">
        <v>250</v>
      </c>
      <c r="I69" s="68">
        <v>10</v>
      </c>
      <c r="J69" s="69">
        <v>5.9</v>
      </c>
      <c r="K69" s="69">
        <v>1.8</v>
      </c>
      <c r="L69" s="69">
        <v>1.8</v>
      </c>
      <c r="M69" s="69">
        <v>0.5</v>
      </c>
    </row>
    <row r="70" s="48" customFormat="1" ht="21.95" customHeight="1" spans="1:13">
      <c r="A70" s="58">
        <v>67</v>
      </c>
      <c r="B70" s="59" t="s">
        <v>95</v>
      </c>
      <c r="C70" s="60" t="s">
        <v>96</v>
      </c>
      <c r="D70" s="61" t="s">
        <v>17</v>
      </c>
      <c r="E70" s="62" t="s">
        <v>97</v>
      </c>
      <c r="F70" s="62">
        <v>40</v>
      </c>
      <c r="G70" s="63" t="s">
        <v>19</v>
      </c>
      <c r="H70" s="64">
        <v>1200</v>
      </c>
      <c r="I70" s="68">
        <v>60</v>
      </c>
      <c r="J70" s="69">
        <v>35.4</v>
      </c>
      <c r="K70" s="69">
        <v>10.8</v>
      </c>
      <c r="L70" s="69">
        <v>10.8</v>
      </c>
      <c r="M70" s="69">
        <v>3</v>
      </c>
    </row>
    <row r="71" s="48" customFormat="1" ht="21.95" customHeight="1" spans="1:13">
      <c r="A71" s="58">
        <v>68</v>
      </c>
      <c r="B71" s="59" t="s">
        <v>95</v>
      </c>
      <c r="C71" s="60" t="s">
        <v>96</v>
      </c>
      <c r="D71" s="61" t="s">
        <v>57</v>
      </c>
      <c r="E71" s="62" t="s">
        <v>97</v>
      </c>
      <c r="F71" s="62">
        <v>1</v>
      </c>
      <c r="G71" s="63" t="s">
        <v>23</v>
      </c>
      <c r="H71" s="64">
        <v>500</v>
      </c>
      <c r="I71" s="68">
        <v>20</v>
      </c>
      <c r="J71" s="69">
        <v>11.8</v>
      </c>
      <c r="K71" s="69">
        <v>3.6</v>
      </c>
      <c r="L71" s="69">
        <v>3.6</v>
      </c>
      <c r="M71" s="69">
        <v>1</v>
      </c>
    </row>
    <row r="72" s="48" customFormat="1" ht="21.95" customHeight="1" spans="1:13">
      <c r="A72" s="58">
        <v>69</v>
      </c>
      <c r="B72" s="59" t="s">
        <v>98</v>
      </c>
      <c r="C72" s="60" t="s">
        <v>43</v>
      </c>
      <c r="D72" s="61" t="s">
        <v>99</v>
      </c>
      <c r="E72" s="62" t="s">
        <v>100</v>
      </c>
      <c r="F72" s="62">
        <v>7</v>
      </c>
      <c r="G72" s="63" t="s">
        <v>101</v>
      </c>
      <c r="H72" s="64">
        <v>2800</v>
      </c>
      <c r="I72" s="68">
        <v>140</v>
      </c>
      <c r="J72" s="69">
        <v>82.6</v>
      </c>
      <c r="K72" s="69">
        <v>25.2</v>
      </c>
      <c r="L72" s="69">
        <v>25.2</v>
      </c>
      <c r="M72" s="69">
        <v>7</v>
      </c>
    </row>
    <row r="73" s="48" customFormat="1" ht="21.95" customHeight="1" spans="1:13">
      <c r="A73" s="58">
        <v>70</v>
      </c>
      <c r="B73" s="59" t="s">
        <v>102</v>
      </c>
      <c r="C73" s="60" t="s">
        <v>52</v>
      </c>
      <c r="D73" s="61" t="s">
        <v>99</v>
      </c>
      <c r="E73" s="62" t="s">
        <v>100</v>
      </c>
      <c r="F73" s="62">
        <v>30</v>
      </c>
      <c r="G73" s="63" t="s">
        <v>101</v>
      </c>
      <c r="H73" s="64">
        <v>12000</v>
      </c>
      <c r="I73" s="68">
        <v>600</v>
      </c>
      <c r="J73" s="69">
        <v>354</v>
      </c>
      <c r="K73" s="69">
        <v>108</v>
      </c>
      <c r="L73" s="69">
        <v>108</v>
      </c>
      <c r="M73" s="69">
        <v>30</v>
      </c>
    </row>
    <row r="74" s="48" customFormat="1" ht="21.95" customHeight="1" spans="1:13">
      <c r="A74" s="58">
        <v>71</v>
      </c>
      <c r="B74" s="59" t="s">
        <v>98</v>
      </c>
      <c r="C74" s="60" t="s">
        <v>43</v>
      </c>
      <c r="D74" s="61" t="s">
        <v>57</v>
      </c>
      <c r="E74" s="62" t="s">
        <v>100</v>
      </c>
      <c r="F74" s="62">
        <v>2</v>
      </c>
      <c r="G74" s="63" t="s">
        <v>23</v>
      </c>
      <c r="H74" s="64">
        <v>1000</v>
      </c>
      <c r="I74" s="68">
        <v>40</v>
      </c>
      <c r="J74" s="69">
        <v>23.6</v>
      </c>
      <c r="K74" s="69">
        <v>7.2</v>
      </c>
      <c r="L74" s="69">
        <v>7.2</v>
      </c>
      <c r="M74" s="69">
        <v>2</v>
      </c>
    </row>
    <row r="75" s="48" customFormat="1" ht="21.95" customHeight="1" spans="1:13">
      <c r="A75" s="58">
        <v>72</v>
      </c>
      <c r="B75" s="59" t="s">
        <v>102</v>
      </c>
      <c r="C75" s="60" t="s">
        <v>52</v>
      </c>
      <c r="D75" s="61" t="s">
        <v>103</v>
      </c>
      <c r="E75" s="62" t="s">
        <v>100</v>
      </c>
      <c r="F75" s="62">
        <v>2</v>
      </c>
      <c r="G75" s="63" t="s">
        <v>23</v>
      </c>
      <c r="H75" s="64">
        <v>3000</v>
      </c>
      <c r="I75" s="68">
        <v>150</v>
      </c>
      <c r="J75" s="69">
        <v>88.5</v>
      </c>
      <c r="K75" s="69">
        <v>27</v>
      </c>
      <c r="L75" s="69">
        <v>27</v>
      </c>
      <c r="M75" s="69">
        <v>7.5</v>
      </c>
    </row>
    <row r="76" s="48" customFormat="1" ht="21.95" customHeight="1" spans="1:13">
      <c r="A76" s="58">
        <v>73</v>
      </c>
      <c r="B76" s="59" t="s">
        <v>104</v>
      </c>
      <c r="C76" s="60" t="s">
        <v>52</v>
      </c>
      <c r="D76" s="61" t="s">
        <v>17</v>
      </c>
      <c r="E76" s="62" t="s">
        <v>105</v>
      </c>
      <c r="F76" s="62">
        <v>15</v>
      </c>
      <c r="G76" s="63" t="s">
        <v>19</v>
      </c>
      <c r="H76" s="64">
        <v>450</v>
      </c>
      <c r="I76" s="68">
        <v>22.5</v>
      </c>
      <c r="J76" s="69">
        <v>13.275</v>
      </c>
      <c r="K76" s="69">
        <v>4.05</v>
      </c>
      <c r="L76" s="69">
        <v>4.05</v>
      </c>
      <c r="M76" s="69">
        <v>1.125</v>
      </c>
    </row>
    <row r="77" s="48" customFormat="1" ht="21.95" customHeight="1" spans="1:13">
      <c r="A77" s="58">
        <v>74</v>
      </c>
      <c r="B77" s="59" t="s">
        <v>106</v>
      </c>
      <c r="C77" s="60" t="s">
        <v>107</v>
      </c>
      <c r="D77" s="61" t="s">
        <v>17</v>
      </c>
      <c r="E77" s="62" t="s">
        <v>105</v>
      </c>
      <c r="F77" s="62">
        <v>23</v>
      </c>
      <c r="G77" s="63" t="s">
        <v>19</v>
      </c>
      <c r="H77" s="64">
        <v>690</v>
      </c>
      <c r="I77" s="68">
        <v>34.5</v>
      </c>
      <c r="J77" s="69">
        <v>20.355</v>
      </c>
      <c r="K77" s="69">
        <v>6.21</v>
      </c>
      <c r="L77" s="69">
        <v>6.21</v>
      </c>
      <c r="M77" s="69">
        <v>1.725</v>
      </c>
    </row>
    <row r="78" s="48" customFormat="1" ht="21.95" customHeight="1" spans="1:13">
      <c r="A78" s="58">
        <v>75</v>
      </c>
      <c r="B78" s="59" t="s">
        <v>106</v>
      </c>
      <c r="C78" s="60" t="s">
        <v>107</v>
      </c>
      <c r="D78" s="61" t="s">
        <v>30</v>
      </c>
      <c r="E78" s="62" t="s">
        <v>105</v>
      </c>
      <c r="F78" s="62">
        <v>13</v>
      </c>
      <c r="G78" s="63" t="s">
        <v>19</v>
      </c>
      <c r="H78" s="64">
        <v>390</v>
      </c>
      <c r="I78" s="68">
        <v>19.5</v>
      </c>
      <c r="J78" s="69">
        <v>11.505</v>
      </c>
      <c r="K78" s="69">
        <v>3.51</v>
      </c>
      <c r="L78" s="69">
        <v>3.51</v>
      </c>
      <c r="M78" s="69">
        <v>0.975</v>
      </c>
    </row>
    <row r="79" s="48" customFormat="1" ht="21.95" customHeight="1" spans="1:13">
      <c r="A79" s="58">
        <v>76</v>
      </c>
      <c r="B79" s="59" t="s">
        <v>108</v>
      </c>
      <c r="C79" s="60" t="s">
        <v>62</v>
      </c>
      <c r="D79" s="61" t="s">
        <v>17</v>
      </c>
      <c r="E79" s="62" t="s">
        <v>105</v>
      </c>
      <c r="F79" s="62">
        <v>20</v>
      </c>
      <c r="G79" s="63" t="s">
        <v>19</v>
      </c>
      <c r="H79" s="64">
        <v>600</v>
      </c>
      <c r="I79" s="68">
        <v>30</v>
      </c>
      <c r="J79" s="69">
        <v>17.7</v>
      </c>
      <c r="K79" s="69">
        <v>5.4</v>
      </c>
      <c r="L79" s="69">
        <v>5.4</v>
      </c>
      <c r="M79" s="69">
        <v>1.5</v>
      </c>
    </row>
    <row r="80" s="48" customFormat="1" ht="21.95" customHeight="1" spans="1:13">
      <c r="A80" s="58">
        <v>77</v>
      </c>
      <c r="B80" s="59" t="s">
        <v>106</v>
      </c>
      <c r="C80" s="60" t="s">
        <v>107</v>
      </c>
      <c r="D80" s="61" t="s">
        <v>57</v>
      </c>
      <c r="E80" s="62" t="s">
        <v>105</v>
      </c>
      <c r="F80" s="62">
        <v>0.5</v>
      </c>
      <c r="G80" s="63" t="s">
        <v>23</v>
      </c>
      <c r="H80" s="64">
        <v>250</v>
      </c>
      <c r="I80" s="68">
        <v>10</v>
      </c>
      <c r="J80" s="69">
        <v>5.9</v>
      </c>
      <c r="K80" s="69">
        <v>1.8</v>
      </c>
      <c r="L80" s="69">
        <v>1.8</v>
      </c>
      <c r="M80" s="69">
        <v>0.5</v>
      </c>
    </row>
    <row r="81" s="48" customFormat="1" ht="21.95" customHeight="1" spans="1:13">
      <c r="A81" s="58">
        <v>78</v>
      </c>
      <c r="B81" s="59" t="s">
        <v>106</v>
      </c>
      <c r="C81" s="60" t="s">
        <v>107</v>
      </c>
      <c r="D81" s="61" t="s">
        <v>63</v>
      </c>
      <c r="E81" s="62" t="s">
        <v>105</v>
      </c>
      <c r="F81" s="62">
        <v>2.1</v>
      </c>
      <c r="G81" s="63" t="s">
        <v>23</v>
      </c>
      <c r="H81" s="64">
        <v>1050</v>
      </c>
      <c r="I81" s="68">
        <v>42</v>
      </c>
      <c r="J81" s="69">
        <v>24.78</v>
      </c>
      <c r="K81" s="69">
        <v>7.56</v>
      </c>
      <c r="L81" s="69">
        <v>7.56</v>
      </c>
      <c r="M81" s="69">
        <v>2.1</v>
      </c>
    </row>
    <row r="82" s="48" customFormat="1" ht="21.95" customHeight="1" spans="1:13">
      <c r="A82" s="58">
        <v>79</v>
      </c>
      <c r="B82" s="59" t="s">
        <v>109</v>
      </c>
      <c r="C82" s="60" t="s">
        <v>110</v>
      </c>
      <c r="D82" s="61" t="s">
        <v>17</v>
      </c>
      <c r="E82" s="62" t="s">
        <v>111</v>
      </c>
      <c r="F82" s="62">
        <v>18</v>
      </c>
      <c r="G82" s="63" t="s">
        <v>19</v>
      </c>
      <c r="H82" s="64">
        <v>540</v>
      </c>
      <c r="I82" s="68">
        <v>27</v>
      </c>
      <c r="J82" s="69">
        <v>15.93</v>
      </c>
      <c r="K82" s="69">
        <v>4.86</v>
      </c>
      <c r="L82" s="69">
        <v>4.86</v>
      </c>
      <c r="M82" s="69">
        <v>1.35</v>
      </c>
    </row>
    <row r="83" s="48" customFormat="1" ht="21.95" customHeight="1" spans="1:13">
      <c r="A83" s="58">
        <v>80</v>
      </c>
      <c r="B83" s="59" t="s">
        <v>112</v>
      </c>
      <c r="C83" s="60" t="s">
        <v>16</v>
      </c>
      <c r="D83" s="61" t="s">
        <v>57</v>
      </c>
      <c r="E83" s="62" t="s">
        <v>111</v>
      </c>
      <c r="F83" s="62">
        <v>3.8</v>
      </c>
      <c r="G83" s="63" t="s">
        <v>23</v>
      </c>
      <c r="H83" s="64">
        <v>1900</v>
      </c>
      <c r="I83" s="68">
        <v>76</v>
      </c>
      <c r="J83" s="69">
        <v>44.84</v>
      </c>
      <c r="K83" s="69">
        <v>13.68</v>
      </c>
      <c r="L83" s="69">
        <v>13.68</v>
      </c>
      <c r="M83" s="69">
        <v>3.8</v>
      </c>
    </row>
    <row r="84" s="48" customFormat="1" ht="21.95" customHeight="1" spans="1:13">
      <c r="A84" s="58">
        <v>81</v>
      </c>
      <c r="B84" s="59" t="s">
        <v>109</v>
      </c>
      <c r="C84" s="60" t="s">
        <v>110</v>
      </c>
      <c r="D84" s="61" t="s">
        <v>57</v>
      </c>
      <c r="E84" s="62" t="s">
        <v>111</v>
      </c>
      <c r="F84" s="62">
        <v>4.5</v>
      </c>
      <c r="G84" s="63" t="s">
        <v>23</v>
      </c>
      <c r="H84" s="64">
        <v>2250</v>
      </c>
      <c r="I84" s="68">
        <v>90</v>
      </c>
      <c r="J84" s="69">
        <v>53.1</v>
      </c>
      <c r="K84" s="69">
        <v>16.2</v>
      </c>
      <c r="L84" s="69">
        <v>16.2</v>
      </c>
      <c r="M84" s="69">
        <v>4.5</v>
      </c>
    </row>
    <row r="85" s="48" customFormat="1" ht="21.95" customHeight="1" spans="1:13">
      <c r="A85" s="58">
        <v>82</v>
      </c>
      <c r="B85" s="59" t="s">
        <v>113</v>
      </c>
      <c r="C85" s="60" t="s">
        <v>114</v>
      </c>
      <c r="D85" s="61" t="s">
        <v>17</v>
      </c>
      <c r="E85" s="62" t="s">
        <v>115</v>
      </c>
      <c r="F85" s="62">
        <v>20</v>
      </c>
      <c r="G85" s="63" t="s">
        <v>19</v>
      </c>
      <c r="H85" s="64">
        <v>600</v>
      </c>
      <c r="I85" s="68">
        <v>30</v>
      </c>
      <c r="J85" s="69">
        <v>17.7</v>
      </c>
      <c r="K85" s="69">
        <v>5.4</v>
      </c>
      <c r="L85" s="69">
        <v>5.4</v>
      </c>
      <c r="M85" s="69">
        <v>1.5</v>
      </c>
    </row>
    <row r="86" s="48" customFormat="1" ht="21.95" customHeight="1" spans="1:13">
      <c r="A86" s="58">
        <v>83</v>
      </c>
      <c r="B86" s="59" t="s">
        <v>113</v>
      </c>
      <c r="C86" s="60" t="s">
        <v>114</v>
      </c>
      <c r="D86" s="61" t="s">
        <v>63</v>
      </c>
      <c r="E86" s="62" t="s">
        <v>115</v>
      </c>
      <c r="F86" s="62">
        <v>3</v>
      </c>
      <c r="G86" s="63" t="s">
        <v>23</v>
      </c>
      <c r="H86" s="64">
        <v>1500</v>
      </c>
      <c r="I86" s="68">
        <v>60</v>
      </c>
      <c r="J86" s="69">
        <v>35.4</v>
      </c>
      <c r="K86" s="69">
        <v>10.8</v>
      </c>
      <c r="L86" s="69">
        <v>10.8</v>
      </c>
      <c r="M86" s="69">
        <v>3</v>
      </c>
    </row>
    <row r="87" s="48" customFormat="1" ht="21.95" customHeight="1" spans="1:13">
      <c r="A87" s="58">
        <v>84</v>
      </c>
      <c r="B87" s="59" t="s">
        <v>15</v>
      </c>
      <c r="C87" s="60" t="s">
        <v>116</v>
      </c>
      <c r="D87" s="61" t="s">
        <v>17</v>
      </c>
      <c r="E87" s="62" t="s">
        <v>117</v>
      </c>
      <c r="F87" s="62">
        <v>25</v>
      </c>
      <c r="G87" s="63" t="s">
        <v>19</v>
      </c>
      <c r="H87" s="64">
        <v>750</v>
      </c>
      <c r="I87" s="68">
        <v>37.5</v>
      </c>
      <c r="J87" s="69">
        <v>22.125</v>
      </c>
      <c r="K87" s="69">
        <v>6.75</v>
      </c>
      <c r="L87" s="69">
        <v>6.75</v>
      </c>
      <c r="M87" s="69">
        <v>1.875</v>
      </c>
    </row>
    <row r="88" s="48" customFormat="1" ht="21.95" customHeight="1" spans="1:13">
      <c r="A88" s="58">
        <v>85</v>
      </c>
      <c r="B88" s="59" t="s">
        <v>118</v>
      </c>
      <c r="C88" s="60" t="s">
        <v>119</v>
      </c>
      <c r="D88" s="61" t="s">
        <v>17</v>
      </c>
      <c r="E88" s="62" t="s">
        <v>117</v>
      </c>
      <c r="F88" s="62">
        <v>10</v>
      </c>
      <c r="G88" s="63" t="s">
        <v>19</v>
      </c>
      <c r="H88" s="64">
        <v>300</v>
      </c>
      <c r="I88" s="68">
        <v>15</v>
      </c>
      <c r="J88" s="69">
        <v>8.85</v>
      </c>
      <c r="K88" s="69">
        <v>2.7</v>
      </c>
      <c r="L88" s="69">
        <v>2.7</v>
      </c>
      <c r="M88" s="69">
        <v>0.75</v>
      </c>
    </row>
    <row r="89" s="48" customFormat="1" ht="21.95" customHeight="1" spans="1:13">
      <c r="A89" s="58">
        <v>86</v>
      </c>
      <c r="B89" s="59" t="s">
        <v>118</v>
      </c>
      <c r="C89" s="60" t="s">
        <v>119</v>
      </c>
      <c r="D89" s="61" t="s">
        <v>120</v>
      </c>
      <c r="E89" s="62" t="s">
        <v>117</v>
      </c>
      <c r="F89" s="62">
        <v>5</v>
      </c>
      <c r="G89" s="63" t="s">
        <v>19</v>
      </c>
      <c r="H89" s="64">
        <v>150</v>
      </c>
      <c r="I89" s="68">
        <v>7.5</v>
      </c>
      <c r="J89" s="69">
        <v>4.425</v>
      </c>
      <c r="K89" s="69">
        <v>1.35</v>
      </c>
      <c r="L89" s="69">
        <v>1.35</v>
      </c>
      <c r="M89" s="69">
        <v>0.375</v>
      </c>
    </row>
    <row r="90" s="48" customFormat="1" ht="21.95" customHeight="1" spans="1:13">
      <c r="A90" s="58">
        <v>87</v>
      </c>
      <c r="B90" s="59" t="s">
        <v>121</v>
      </c>
      <c r="C90" s="60" t="s">
        <v>122</v>
      </c>
      <c r="D90" s="61" t="s">
        <v>57</v>
      </c>
      <c r="E90" s="62" t="s">
        <v>117</v>
      </c>
      <c r="F90" s="62">
        <v>1</v>
      </c>
      <c r="G90" s="63" t="s">
        <v>23</v>
      </c>
      <c r="H90" s="64">
        <v>500</v>
      </c>
      <c r="I90" s="68">
        <v>20</v>
      </c>
      <c r="J90" s="69">
        <v>11.8</v>
      </c>
      <c r="K90" s="69">
        <v>3.6</v>
      </c>
      <c r="L90" s="69">
        <v>3.6</v>
      </c>
      <c r="M90" s="69">
        <v>1</v>
      </c>
    </row>
    <row r="91" s="48" customFormat="1" ht="21.95" customHeight="1" spans="1:13">
      <c r="A91" s="58">
        <v>88</v>
      </c>
      <c r="B91" s="59" t="s">
        <v>15</v>
      </c>
      <c r="C91" s="60" t="s">
        <v>116</v>
      </c>
      <c r="D91" s="61" t="s">
        <v>57</v>
      </c>
      <c r="E91" s="62" t="s">
        <v>117</v>
      </c>
      <c r="F91" s="62">
        <v>2</v>
      </c>
      <c r="G91" s="63" t="s">
        <v>23</v>
      </c>
      <c r="H91" s="64">
        <v>1000</v>
      </c>
      <c r="I91" s="68">
        <v>40</v>
      </c>
      <c r="J91" s="69">
        <v>23.6</v>
      </c>
      <c r="K91" s="69">
        <v>7.2</v>
      </c>
      <c r="L91" s="69">
        <v>7.2</v>
      </c>
      <c r="M91" s="69">
        <v>2</v>
      </c>
    </row>
    <row r="92" s="48" customFormat="1" ht="21.95" customHeight="1" spans="1:13">
      <c r="A92" s="58">
        <v>89</v>
      </c>
      <c r="B92" s="59" t="s">
        <v>123</v>
      </c>
      <c r="C92" s="60" t="s">
        <v>124</v>
      </c>
      <c r="D92" s="61" t="s">
        <v>17</v>
      </c>
      <c r="E92" s="62" t="s">
        <v>125</v>
      </c>
      <c r="F92" s="62">
        <v>10</v>
      </c>
      <c r="G92" s="63" t="s">
        <v>19</v>
      </c>
      <c r="H92" s="64">
        <v>300</v>
      </c>
      <c r="I92" s="68">
        <v>15</v>
      </c>
      <c r="J92" s="69">
        <v>8.85</v>
      </c>
      <c r="K92" s="69">
        <v>2.7</v>
      </c>
      <c r="L92" s="69">
        <v>2.7</v>
      </c>
      <c r="M92" s="69">
        <v>0.75</v>
      </c>
    </row>
    <row r="93" s="48" customFormat="1" ht="21.95" customHeight="1" spans="1:13">
      <c r="A93" s="58">
        <v>90</v>
      </c>
      <c r="B93" s="59" t="s">
        <v>126</v>
      </c>
      <c r="C93" s="60" t="s">
        <v>62</v>
      </c>
      <c r="D93" s="61" t="s">
        <v>17</v>
      </c>
      <c r="E93" s="62" t="s">
        <v>125</v>
      </c>
      <c r="F93" s="62">
        <v>10</v>
      </c>
      <c r="G93" s="63" t="s">
        <v>19</v>
      </c>
      <c r="H93" s="64">
        <v>300</v>
      </c>
      <c r="I93" s="68">
        <v>15</v>
      </c>
      <c r="J93" s="69">
        <v>8.85</v>
      </c>
      <c r="K93" s="69">
        <v>2.7</v>
      </c>
      <c r="L93" s="69">
        <v>2.7</v>
      </c>
      <c r="M93" s="69">
        <v>0.75</v>
      </c>
    </row>
    <row r="94" s="48" customFormat="1" ht="21.95" customHeight="1" spans="1:13">
      <c r="A94" s="58">
        <v>91</v>
      </c>
      <c r="B94" s="59" t="s">
        <v>126</v>
      </c>
      <c r="C94" s="60" t="s">
        <v>62</v>
      </c>
      <c r="D94" s="61" t="s">
        <v>30</v>
      </c>
      <c r="E94" s="62" t="s">
        <v>125</v>
      </c>
      <c r="F94" s="62">
        <v>30</v>
      </c>
      <c r="G94" s="63" t="s">
        <v>19</v>
      </c>
      <c r="H94" s="64">
        <v>900</v>
      </c>
      <c r="I94" s="68">
        <v>45</v>
      </c>
      <c r="J94" s="69">
        <v>26.55</v>
      </c>
      <c r="K94" s="69">
        <v>8.1</v>
      </c>
      <c r="L94" s="69">
        <v>8.1</v>
      </c>
      <c r="M94" s="69">
        <v>2.25</v>
      </c>
    </row>
    <row r="95" s="48" customFormat="1" ht="21.95" customHeight="1" spans="1:13">
      <c r="A95" s="58">
        <v>92</v>
      </c>
      <c r="B95" s="59" t="s">
        <v>123</v>
      </c>
      <c r="C95" s="60" t="s">
        <v>124</v>
      </c>
      <c r="D95" s="61" t="s">
        <v>57</v>
      </c>
      <c r="E95" s="62" t="s">
        <v>125</v>
      </c>
      <c r="F95" s="62">
        <v>2</v>
      </c>
      <c r="G95" s="63" t="s">
        <v>23</v>
      </c>
      <c r="H95" s="64">
        <v>1000</v>
      </c>
      <c r="I95" s="68">
        <v>40</v>
      </c>
      <c r="J95" s="69">
        <v>23.6</v>
      </c>
      <c r="K95" s="69">
        <v>7.2</v>
      </c>
      <c r="L95" s="69">
        <v>7.2</v>
      </c>
      <c r="M95" s="69">
        <v>2</v>
      </c>
    </row>
    <row r="96" s="48" customFormat="1" ht="21.95" customHeight="1" spans="1:13">
      <c r="A96" s="58">
        <v>93</v>
      </c>
      <c r="B96" s="59" t="s">
        <v>123</v>
      </c>
      <c r="C96" s="60" t="s">
        <v>124</v>
      </c>
      <c r="D96" s="61" t="s">
        <v>127</v>
      </c>
      <c r="E96" s="62" t="s">
        <v>125</v>
      </c>
      <c r="F96" s="62">
        <v>1</v>
      </c>
      <c r="G96" s="63" t="s">
        <v>23</v>
      </c>
      <c r="H96" s="64">
        <v>200</v>
      </c>
      <c r="I96" s="68">
        <v>6</v>
      </c>
      <c r="J96" s="69">
        <v>3.54</v>
      </c>
      <c r="K96" s="69">
        <v>1.08</v>
      </c>
      <c r="L96" s="69">
        <v>1.08</v>
      </c>
      <c r="M96" s="69">
        <v>0.3</v>
      </c>
    </row>
    <row r="97" s="48" customFormat="1" ht="21.95" customHeight="1" spans="1:13">
      <c r="A97" s="58">
        <v>94</v>
      </c>
      <c r="B97" s="59" t="s">
        <v>128</v>
      </c>
      <c r="C97" s="60" t="s">
        <v>114</v>
      </c>
      <c r="D97" s="61" t="s">
        <v>17</v>
      </c>
      <c r="E97" s="62" t="s">
        <v>129</v>
      </c>
      <c r="F97" s="62">
        <v>40</v>
      </c>
      <c r="G97" s="63" t="s">
        <v>19</v>
      </c>
      <c r="H97" s="64">
        <v>1200</v>
      </c>
      <c r="I97" s="68">
        <v>60</v>
      </c>
      <c r="J97" s="69">
        <v>35.4</v>
      </c>
      <c r="K97" s="69">
        <v>10.8</v>
      </c>
      <c r="L97" s="69">
        <v>10.8</v>
      </c>
      <c r="M97" s="69">
        <v>3</v>
      </c>
    </row>
    <row r="98" s="48" customFormat="1" ht="21.95" customHeight="1" spans="1:13">
      <c r="A98" s="58">
        <v>95</v>
      </c>
      <c r="B98" s="59" t="s">
        <v>130</v>
      </c>
      <c r="C98" s="60" t="s">
        <v>66</v>
      </c>
      <c r="D98" s="61" t="s">
        <v>17</v>
      </c>
      <c r="E98" s="62" t="s">
        <v>129</v>
      </c>
      <c r="F98" s="62">
        <v>40</v>
      </c>
      <c r="G98" s="63" t="s">
        <v>19</v>
      </c>
      <c r="H98" s="64">
        <v>1200</v>
      </c>
      <c r="I98" s="68">
        <v>60</v>
      </c>
      <c r="J98" s="69">
        <v>35.4</v>
      </c>
      <c r="K98" s="69">
        <v>10.8</v>
      </c>
      <c r="L98" s="69">
        <v>10.8</v>
      </c>
      <c r="M98" s="69">
        <v>3</v>
      </c>
    </row>
    <row r="99" s="48" customFormat="1" ht="21.95" customHeight="1" spans="1:13">
      <c r="A99" s="58">
        <v>96</v>
      </c>
      <c r="B99" s="59" t="s">
        <v>131</v>
      </c>
      <c r="C99" s="60" t="s">
        <v>62</v>
      </c>
      <c r="D99" s="61" t="s">
        <v>17</v>
      </c>
      <c r="E99" s="62" t="s">
        <v>129</v>
      </c>
      <c r="F99" s="62">
        <v>20</v>
      </c>
      <c r="G99" s="63" t="s">
        <v>19</v>
      </c>
      <c r="H99" s="64">
        <v>600</v>
      </c>
      <c r="I99" s="68">
        <v>30</v>
      </c>
      <c r="J99" s="69">
        <v>17.7</v>
      </c>
      <c r="K99" s="69">
        <v>5.4</v>
      </c>
      <c r="L99" s="69">
        <v>5.4</v>
      </c>
      <c r="M99" s="69">
        <v>1.5</v>
      </c>
    </row>
    <row r="100" s="48" customFormat="1" ht="21.95" customHeight="1" spans="1:13">
      <c r="A100" s="58">
        <v>97</v>
      </c>
      <c r="B100" s="59" t="s">
        <v>132</v>
      </c>
      <c r="C100" s="60" t="s">
        <v>133</v>
      </c>
      <c r="D100" s="61" t="s">
        <v>17</v>
      </c>
      <c r="E100" s="62" t="s">
        <v>134</v>
      </c>
      <c r="F100" s="62">
        <v>35</v>
      </c>
      <c r="G100" s="63" t="s">
        <v>19</v>
      </c>
      <c r="H100" s="64">
        <v>1050</v>
      </c>
      <c r="I100" s="68">
        <v>52.5</v>
      </c>
      <c r="J100" s="69">
        <v>30.975</v>
      </c>
      <c r="K100" s="69">
        <v>9.45</v>
      </c>
      <c r="L100" s="69">
        <v>9.45</v>
      </c>
      <c r="M100" s="69">
        <v>2.625</v>
      </c>
    </row>
    <row r="101" s="48" customFormat="1" ht="21.95" customHeight="1" spans="1:13">
      <c r="A101" s="58">
        <v>98</v>
      </c>
      <c r="B101" s="59" t="s">
        <v>132</v>
      </c>
      <c r="C101" s="60" t="s">
        <v>133</v>
      </c>
      <c r="D101" s="61" t="s">
        <v>30</v>
      </c>
      <c r="E101" s="62" t="s">
        <v>134</v>
      </c>
      <c r="F101" s="62">
        <v>10</v>
      </c>
      <c r="G101" s="63" t="s">
        <v>19</v>
      </c>
      <c r="H101" s="64">
        <v>300</v>
      </c>
      <c r="I101" s="68">
        <v>15</v>
      </c>
      <c r="J101" s="69">
        <v>8.85</v>
      </c>
      <c r="K101" s="69">
        <v>2.7</v>
      </c>
      <c r="L101" s="69">
        <v>2.7</v>
      </c>
      <c r="M101" s="69">
        <v>0.75</v>
      </c>
    </row>
    <row r="102" s="48" customFormat="1" ht="21.95" customHeight="1" spans="1:13">
      <c r="A102" s="58">
        <v>99</v>
      </c>
      <c r="B102" s="59" t="s">
        <v>135</v>
      </c>
      <c r="C102" s="60" t="s">
        <v>87</v>
      </c>
      <c r="D102" s="61" t="s">
        <v>17</v>
      </c>
      <c r="E102" s="62" t="s">
        <v>134</v>
      </c>
      <c r="F102" s="62">
        <v>20</v>
      </c>
      <c r="G102" s="63" t="s">
        <v>19</v>
      </c>
      <c r="H102" s="64">
        <v>600</v>
      </c>
      <c r="I102" s="68">
        <v>30</v>
      </c>
      <c r="J102" s="69">
        <v>17.7</v>
      </c>
      <c r="K102" s="69">
        <v>5.4</v>
      </c>
      <c r="L102" s="69">
        <v>5.4</v>
      </c>
      <c r="M102" s="69">
        <v>1.5</v>
      </c>
    </row>
    <row r="103" s="48" customFormat="1" ht="21.95" customHeight="1" spans="1:13">
      <c r="A103" s="58">
        <v>100</v>
      </c>
      <c r="B103" s="59" t="s">
        <v>135</v>
      </c>
      <c r="C103" s="60" t="s">
        <v>87</v>
      </c>
      <c r="D103" s="61" t="s">
        <v>30</v>
      </c>
      <c r="E103" s="62" t="s">
        <v>134</v>
      </c>
      <c r="F103" s="62">
        <v>15</v>
      </c>
      <c r="G103" s="63" t="s">
        <v>19</v>
      </c>
      <c r="H103" s="64">
        <v>450</v>
      </c>
      <c r="I103" s="68">
        <v>22.5</v>
      </c>
      <c r="J103" s="69">
        <v>13.275</v>
      </c>
      <c r="K103" s="69">
        <v>4.05</v>
      </c>
      <c r="L103" s="69">
        <v>4.05</v>
      </c>
      <c r="M103" s="69">
        <v>1.125</v>
      </c>
    </row>
    <row r="104" s="48" customFormat="1" ht="21.95" customHeight="1" spans="1:13">
      <c r="A104" s="58">
        <v>101</v>
      </c>
      <c r="B104" s="59" t="s">
        <v>132</v>
      </c>
      <c r="C104" s="60" t="s">
        <v>133</v>
      </c>
      <c r="D104" s="61" t="s">
        <v>57</v>
      </c>
      <c r="E104" s="62" t="s">
        <v>134</v>
      </c>
      <c r="F104" s="62">
        <v>1.5</v>
      </c>
      <c r="G104" s="63" t="s">
        <v>23</v>
      </c>
      <c r="H104" s="64">
        <v>750</v>
      </c>
      <c r="I104" s="68">
        <v>30</v>
      </c>
      <c r="J104" s="69">
        <v>17.7</v>
      </c>
      <c r="K104" s="69">
        <v>5.4</v>
      </c>
      <c r="L104" s="69">
        <v>5.4</v>
      </c>
      <c r="M104" s="69">
        <v>1.5</v>
      </c>
    </row>
    <row r="105" s="48" customFormat="1" ht="21.95" customHeight="1" spans="1:13">
      <c r="A105" s="58">
        <v>102</v>
      </c>
      <c r="B105" s="59" t="s">
        <v>132</v>
      </c>
      <c r="C105" s="60" t="s">
        <v>133</v>
      </c>
      <c r="D105" s="61" t="s">
        <v>63</v>
      </c>
      <c r="E105" s="62" t="s">
        <v>134</v>
      </c>
      <c r="F105" s="62">
        <v>1</v>
      </c>
      <c r="G105" s="63" t="s">
        <v>23</v>
      </c>
      <c r="H105" s="64">
        <v>500</v>
      </c>
      <c r="I105" s="68">
        <v>20</v>
      </c>
      <c r="J105" s="69">
        <v>11.8</v>
      </c>
      <c r="K105" s="69">
        <v>3.6</v>
      </c>
      <c r="L105" s="69">
        <v>3.6</v>
      </c>
      <c r="M105" s="69">
        <v>1</v>
      </c>
    </row>
    <row r="106" s="48" customFormat="1" ht="21.95" customHeight="1" spans="1:13">
      <c r="A106" s="58">
        <v>103</v>
      </c>
      <c r="B106" s="59" t="s">
        <v>132</v>
      </c>
      <c r="C106" s="60" t="s">
        <v>133</v>
      </c>
      <c r="D106" s="61" t="s">
        <v>136</v>
      </c>
      <c r="E106" s="62" t="s">
        <v>134</v>
      </c>
      <c r="F106" s="62">
        <v>1.5</v>
      </c>
      <c r="G106" s="63" t="s">
        <v>23</v>
      </c>
      <c r="H106" s="64">
        <v>300</v>
      </c>
      <c r="I106" s="68">
        <v>9</v>
      </c>
      <c r="J106" s="69">
        <v>5.31</v>
      </c>
      <c r="K106" s="69">
        <v>1.62</v>
      </c>
      <c r="L106" s="69">
        <v>1.62</v>
      </c>
      <c r="M106" s="69">
        <v>0.45</v>
      </c>
    </row>
    <row r="107" s="48" customFormat="1" ht="21.95" customHeight="1" spans="1:13">
      <c r="A107" s="58">
        <v>104</v>
      </c>
      <c r="B107" s="59" t="s">
        <v>137</v>
      </c>
      <c r="C107" s="60" t="s">
        <v>110</v>
      </c>
      <c r="D107" s="61" t="s">
        <v>17</v>
      </c>
      <c r="E107" s="62" t="s">
        <v>138</v>
      </c>
      <c r="F107" s="62">
        <v>35</v>
      </c>
      <c r="G107" s="63" t="s">
        <v>19</v>
      </c>
      <c r="H107" s="64">
        <v>1050</v>
      </c>
      <c r="I107" s="68">
        <v>52.5</v>
      </c>
      <c r="J107" s="69">
        <v>30.975</v>
      </c>
      <c r="K107" s="69">
        <v>9.45</v>
      </c>
      <c r="L107" s="69">
        <v>9.45</v>
      </c>
      <c r="M107" s="69">
        <v>2.625</v>
      </c>
    </row>
    <row r="108" s="48" customFormat="1" ht="21.95" customHeight="1" spans="1:13">
      <c r="A108" s="58">
        <v>105</v>
      </c>
      <c r="B108" s="59" t="s">
        <v>139</v>
      </c>
      <c r="C108" s="60" t="s">
        <v>140</v>
      </c>
      <c r="D108" s="61" t="s">
        <v>17</v>
      </c>
      <c r="E108" s="62" t="s">
        <v>138</v>
      </c>
      <c r="F108" s="62">
        <v>35</v>
      </c>
      <c r="G108" s="63" t="s">
        <v>19</v>
      </c>
      <c r="H108" s="64">
        <v>1050</v>
      </c>
      <c r="I108" s="68">
        <v>52.5</v>
      </c>
      <c r="J108" s="69">
        <v>30.975</v>
      </c>
      <c r="K108" s="69">
        <v>9.45</v>
      </c>
      <c r="L108" s="69">
        <v>9.45</v>
      </c>
      <c r="M108" s="69">
        <v>2.625</v>
      </c>
    </row>
    <row r="109" s="48" customFormat="1" ht="21.95" customHeight="1" spans="1:13">
      <c r="A109" s="58">
        <v>106</v>
      </c>
      <c r="B109" s="59" t="s">
        <v>141</v>
      </c>
      <c r="C109" s="60" t="s">
        <v>29</v>
      </c>
      <c r="D109" s="61" t="s">
        <v>17</v>
      </c>
      <c r="E109" s="62" t="s">
        <v>142</v>
      </c>
      <c r="F109" s="62">
        <v>30</v>
      </c>
      <c r="G109" s="63" t="s">
        <v>19</v>
      </c>
      <c r="H109" s="64">
        <v>900</v>
      </c>
      <c r="I109" s="68">
        <v>45</v>
      </c>
      <c r="J109" s="69">
        <v>26.55</v>
      </c>
      <c r="K109" s="69">
        <v>8.1</v>
      </c>
      <c r="L109" s="69">
        <v>8.1</v>
      </c>
      <c r="M109" s="69">
        <v>2.25</v>
      </c>
    </row>
    <row r="110" s="48" customFormat="1" ht="21.95" customHeight="1" spans="1:13">
      <c r="A110" s="58">
        <v>107</v>
      </c>
      <c r="B110" s="59" t="s">
        <v>143</v>
      </c>
      <c r="C110" s="60" t="s">
        <v>110</v>
      </c>
      <c r="D110" s="61" t="s">
        <v>17</v>
      </c>
      <c r="E110" s="62" t="s">
        <v>144</v>
      </c>
      <c r="F110" s="62">
        <v>30</v>
      </c>
      <c r="G110" s="63" t="s">
        <v>19</v>
      </c>
      <c r="H110" s="64">
        <v>900</v>
      </c>
      <c r="I110" s="68">
        <v>45</v>
      </c>
      <c r="J110" s="69">
        <v>26.55</v>
      </c>
      <c r="K110" s="69">
        <v>8.1</v>
      </c>
      <c r="L110" s="69">
        <v>8.1</v>
      </c>
      <c r="M110" s="69">
        <v>2.25</v>
      </c>
    </row>
    <row r="111" s="48" customFormat="1" ht="21.95" customHeight="1" spans="1:13">
      <c r="A111" s="58">
        <v>108</v>
      </c>
      <c r="B111" s="59" t="s">
        <v>145</v>
      </c>
      <c r="C111" s="60" t="s">
        <v>146</v>
      </c>
      <c r="D111" s="61" t="s">
        <v>17</v>
      </c>
      <c r="E111" s="62" t="s">
        <v>144</v>
      </c>
      <c r="F111" s="62">
        <v>35</v>
      </c>
      <c r="G111" s="63" t="s">
        <v>19</v>
      </c>
      <c r="H111" s="64">
        <v>1050</v>
      </c>
      <c r="I111" s="68">
        <v>52.5</v>
      </c>
      <c r="J111" s="69">
        <v>30.975</v>
      </c>
      <c r="K111" s="69">
        <v>9.45</v>
      </c>
      <c r="L111" s="69">
        <v>9.45</v>
      </c>
      <c r="M111" s="69">
        <v>2.625</v>
      </c>
    </row>
    <row r="112" s="48" customFormat="1" ht="21.95" customHeight="1" spans="1:13">
      <c r="A112" s="58">
        <v>109</v>
      </c>
      <c r="B112" s="59" t="s">
        <v>147</v>
      </c>
      <c r="C112" s="60" t="s">
        <v>16</v>
      </c>
      <c r="D112" s="61" t="s">
        <v>17</v>
      </c>
      <c r="E112" s="62" t="s">
        <v>148</v>
      </c>
      <c r="F112" s="62">
        <v>30</v>
      </c>
      <c r="G112" s="63" t="s">
        <v>19</v>
      </c>
      <c r="H112" s="64">
        <v>900</v>
      </c>
      <c r="I112" s="68">
        <v>45</v>
      </c>
      <c r="J112" s="69">
        <v>26.55</v>
      </c>
      <c r="K112" s="69">
        <v>8.1</v>
      </c>
      <c r="L112" s="69">
        <v>8.1</v>
      </c>
      <c r="M112" s="69">
        <v>2.25</v>
      </c>
    </row>
    <row r="113" s="48" customFormat="1" ht="21.95" customHeight="1" spans="1:13">
      <c r="A113" s="58">
        <v>110</v>
      </c>
      <c r="B113" s="59" t="s">
        <v>147</v>
      </c>
      <c r="C113" s="60" t="s">
        <v>16</v>
      </c>
      <c r="D113" s="61" t="s">
        <v>99</v>
      </c>
      <c r="E113" s="62" t="s">
        <v>148</v>
      </c>
      <c r="F113" s="62">
        <v>10</v>
      </c>
      <c r="G113" s="63" t="s">
        <v>101</v>
      </c>
      <c r="H113" s="64">
        <v>4000</v>
      </c>
      <c r="I113" s="68">
        <v>200</v>
      </c>
      <c r="J113" s="69">
        <v>118</v>
      </c>
      <c r="K113" s="69">
        <v>36</v>
      </c>
      <c r="L113" s="69">
        <v>36</v>
      </c>
      <c r="M113" s="69">
        <v>10</v>
      </c>
    </row>
    <row r="114" s="48" customFormat="1" ht="21.95" customHeight="1" spans="1:13">
      <c r="A114" s="58">
        <v>111</v>
      </c>
      <c r="B114" s="59" t="s">
        <v>149</v>
      </c>
      <c r="C114" s="60" t="s">
        <v>150</v>
      </c>
      <c r="D114" s="61" t="s">
        <v>63</v>
      </c>
      <c r="E114" s="62" t="s">
        <v>148</v>
      </c>
      <c r="F114" s="62">
        <v>1.8</v>
      </c>
      <c r="G114" s="63" t="s">
        <v>23</v>
      </c>
      <c r="H114" s="64">
        <v>900</v>
      </c>
      <c r="I114" s="68">
        <v>36</v>
      </c>
      <c r="J114" s="69">
        <v>21.24</v>
      </c>
      <c r="K114" s="69">
        <v>6.48</v>
      </c>
      <c r="L114" s="69">
        <v>6.48</v>
      </c>
      <c r="M114" s="69">
        <v>1.8</v>
      </c>
    </row>
    <row r="115" s="48" customFormat="1" ht="21.95" customHeight="1" spans="1:13">
      <c r="A115" s="58">
        <v>112</v>
      </c>
      <c r="B115" s="59" t="s">
        <v>151</v>
      </c>
      <c r="C115" s="60" t="s">
        <v>29</v>
      </c>
      <c r="D115" s="61" t="s">
        <v>17</v>
      </c>
      <c r="E115" s="62" t="s">
        <v>152</v>
      </c>
      <c r="F115" s="62">
        <v>30</v>
      </c>
      <c r="G115" s="63" t="s">
        <v>19</v>
      </c>
      <c r="H115" s="64">
        <v>900</v>
      </c>
      <c r="I115" s="68">
        <v>45</v>
      </c>
      <c r="J115" s="69">
        <v>26.55</v>
      </c>
      <c r="K115" s="69">
        <v>8.1</v>
      </c>
      <c r="L115" s="69">
        <v>8.1</v>
      </c>
      <c r="M115" s="69">
        <v>2.25</v>
      </c>
    </row>
    <row r="116" s="48" customFormat="1" ht="21.95" customHeight="1" spans="1:13">
      <c r="A116" s="58">
        <v>113</v>
      </c>
      <c r="B116" s="59" t="s">
        <v>153</v>
      </c>
      <c r="C116" s="60" t="s">
        <v>154</v>
      </c>
      <c r="D116" s="61" t="s">
        <v>17</v>
      </c>
      <c r="E116" s="62" t="s">
        <v>152</v>
      </c>
      <c r="F116" s="62">
        <v>20</v>
      </c>
      <c r="G116" s="63" t="s">
        <v>19</v>
      </c>
      <c r="H116" s="64">
        <v>600</v>
      </c>
      <c r="I116" s="68">
        <v>30</v>
      </c>
      <c r="J116" s="69">
        <v>17.7</v>
      </c>
      <c r="K116" s="69">
        <v>5.4</v>
      </c>
      <c r="L116" s="69">
        <v>5.4</v>
      </c>
      <c r="M116" s="69">
        <v>1.5</v>
      </c>
    </row>
    <row r="117" s="48" customFormat="1" ht="21.95" customHeight="1" spans="1:13">
      <c r="A117" s="58">
        <v>114</v>
      </c>
      <c r="B117" s="59" t="s">
        <v>153</v>
      </c>
      <c r="C117" s="60" t="s">
        <v>154</v>
      </c>
      <c r="D117" s="61" t="s">
        <v>57</v>
      </c>
      <c r="E117" s="62" t="s">
        <v>152</v>
      </c>
      <c r="F117" s="62">
        <v>1</v>
      </c>
      <c r="G117" s="63" t="s">
        <v>23</v>
      </c>
      <c r="H117" s="64">
        <v>500</v>
      </c>
      <c r="I117" s="68">
        <v>20</v>
      </c>
      <c r="J117" s="69">
        <v>11.8</v>
      </c>
      <c r="K117" s="69">
        <v>3.6</v>
      </c>
      <c r="L117" s="69">
        <v>3.6</v>
      </c>
      <c r="M117" s="69">
        <v>1</v>
      </c>
    </row>
    <row r="118" s="48" customFormat="1" ht="21.95" customHeight="1" spans="1:13">
      <c r="A118" s="58">
        <v>115</v>
      </c>
      <c r="B118" s="59" t="s">
        <v>153</v>
      </c>
      <c r="C118" s="60" t="s">
        <v>154</v>
      </c>
      <c r="D118" s="61" t="s">
        <v>80</v>
      </c>
      <c r="E118" s="62" t="s">
        <v>152</v>
      </c>
      <c r="F118" s="62">
        <v>1</v>
      </c>
      <c r="G118" s="63" t="s">
        <v>23</v>
      </c>
      <c r="H118" s="64">
        <v>1000</v>
      </c>
      <c r="I118" s="68">
        <v>50</v>
      </c>
      <c r="J118" s="69">
        <v>29.5</v>
      </c>
      <c r="K118" s="69">
        <v>9</v>
      </c>
      <c r="L118" s="69">
        <v>9</v>
      </c>
      <c r="M118" s="69">
        <v>2.5</v>
      </c>
    </row>
    <row r="119" s="48" customFormat="1" ht="21.95" customHeight="1" spans="1:13">
      <c r="A119" s="58">
        <v>116</v>
      </c>
      <c r="B119" s="59" t="s">
        <v>153</v>
      </c>
      <c r="C119" s="60" t="s">
        <v>154</v>
      </c>
      <c r="D119" s="61" t="s">
        <v>103</v>
      </c>
      <c r="E119" s="62" t="s">
        <v>152</v>
      </c>
      <c r="F119" s="62">
        <v>1</v>
      </c>
      <c r="G119" s="63" t="s">
        <v>23</v>
      </c>
      <c r="H119" s="64">
        <v>1500</v>
      </c>
      <c r="I119" s="68">
        <v>75</v>
      </c>
      <c r="J119" s="69">
        <v>44.25</v>
      </c>
      <c r="K119" s="69">
        <v>13.5</v>
      </c>
      <c r="L119" s="69">
        <v>13.5</v>
      </c>
      <c r="M119" s="69">
        <v>3.75</v>
      </c>
    </row>
    <row r="120" s="48" customFormat="1" ht="21.95" customHeight="1" spans="1:13">
      <c r="A120" s="58">
        <v>117</v>
      </c>
      <c r="B120" s="59" t="s">
        <v>155</v>
      </c>
      <c r="C120" s="60" t="s">
        <v>62</v>
      </c>
      <c r="D120" s="61" t="s">
        <v>99</v>
      </c>
      <c r="E120" s="62" t="s">
        <v>156</v>
      </c>
      <c r="F120" s="62">
        <v>8</v>
      </c>
      <c r="G120" s="63" t="s">
        <v>101</v>
      </c>
      <c r="H120" s="64">
        <v>3200</v>
      </c>
      <c r="I120" s="68">
        <v>160</v>
      </c>
      <c r="J120" s="69">
        <v>94.4</v>
      </c>
      <c r="K120" s="69">
        <v>28.8</v>
      </c>
      <c r="L120" s="69">
        <v>28.8</v>
      </c>
      <c r="M120" s="69">
        <v>8</v>
      </c>
    </row>
    <row r="121" s="48" customFormat="1" ht="21.95" customHeight="1" spans="1:13">
      <c r="A121" s="58">
        <v>118</v>
      </c>
      <c r="B121" s="59" t="s">
        <v>157</v>
      </c>
      <c r="C121" s="60" t="s">
        <v>62</v>
      </c>
      <c r="D121" s="61" t="s">
        <v>17</v>
      </c>
      <c r="E121" s="62" t="s">
        <v>156</v>
      </c>
      <c r="F121" s="62">
        <v>30</v>
      </c>
      <c r="G121" s="63" t="s">
        <v>19</v>
      </c>
      <c r="H121" s="64">
        <v>900</v>
      </c>
      <c r="I121" s="68">
        <v>45</v>
      </c>
      <c r="J121" s="69">
        <v>26.55</v>
      </c>
      <c r="K121" s="69">
        <v>8.1</v>
      </c>
      <c r="L121" s="69">
        <v>8.1</v>
      </c>
      <c r="M121" s="69">
        <v>2.25</v>
      </c>
    </row>
    <row r="122" s="48" customFormat="1" ht="21.95" customHeight="1" spans="1:13">
      <c r="A122" s="58">
        <v>119</v>
      </c>
      <c r="B122" s="59" t="s">
        <v>93</v>
      </c>
      <c r="C122" s="60" t="s">
        <v>50</v>
      </c>
      <c r="D122" s="61" t="s">
        <v>57</v>
      </c>
      <c r="E122" s="62" t="s">
        <v>156</v>
      </c>
      <c r="F122" s="62">
        <v>1.5</v>
      </c>
      <c r="G122" s="63" t="s">
        <v>23</v>
      </c>
      <c r="H122" s="64">
        <v>750</v>
      </c>
      <c r="I122" s="68">
        <v>30</v>
      </c>
      <c r="J122" s="69">
        <v>17.7</v>
      </c>
      <c r="K122" s="69">
        <v>5.4</v>
      </c>
      <c r="L122" s="69">
        <v>5.4</v>
      </c>
      <c r="M122" s="69">
        <v>1.5</v>
      </c>
    </row>
    <row r="123" s="48" customFormat="1" ht="21.95" customHeight="1" spans="1:13">
      <c r="A123" s="58">
        <v>120</v>
      </c>
      <c r="B123" s="59" t="s">
        <v>27</v>
      </c>
      <c r="C123" s="60" t="s">
        <v>158</v>
      </c>
      <c r="D123" s="61" t="s">
        <v>63</v>
      </c>
      <c r="E123" s="62" t="s">
        <v>156</v>
      </c>
      <c r="F123" s="62">
        <v>1.5</v>
      </c>
      <c r="G123" s="63" t="s">
        <v>23</v>
      </c>
      <c r="H123" s="64">
        <v>750</v>
      </c>
      <c r="I123" s="68">
        <v>30</v>
      </c>
      <c r="J123" s="69">
        <v>17.7</v>
      </c>
      <c r="K123" s="69">
        <v>5.4</v>
      </c>
      <c r="L123" s="69">
        <v>5.4</v>
      </c>
      <c r="M123" s="69">
        <v>1.5</v>
      </c>
    </row>
    <row r="124" s="48" customFormat="1" ht="21.95" customHeight="1" spans="1:13">
      <c r="A124" s="58">
        <v>121</v>
      </c>
      <c r="B124" s="59" t="s">
        <v>27</v>
      </c>
      <c r="C124" s="60" t="s">
        <v>158</v>
      </c>
      <c r="D124" s="61" t="s">
        <v>57</v>
      </c>
      <c r="E124" s="62" t="s">
        <v>156</v>
      </c>
      <c r="F124" s="62">
        <v>2.5</v>
      </c>
      <c r="G124" s="63" t="s">
        <v>23</v>
      </c>
      <c r="H124" s="64">
        <v>1250</v>
      </c>
      <c r="I124" s="68">
        <v>50</v>
      </c>
      <c r="J124" s="69">
        <v>29.5</v>
      </c>
      <c r="K124" s="69">
        <v>9</v>
      </c>
      <c r="L124" s="69">
        <v>9</v>
      </c>
      <c r="M124" s="69">
        <v>2.5</v>
      </c>
    </row>
    <row r="125" s="48" customFormat="1" ht="21.95" customHeight="1" spans="1:13">
      <c r="A125" s="58">
        <v>122</v>
      </c>
      <c r="B125" s="59" t="s">
        <v>118</v>
      </c>
      <c r="C125" s="60" t="s">
        <v>154</v>
      </c>
      <c r="D125" s="61" t="s">
        <v>17</v>
      </c>
      <c r="E125" s="62" t="s">
        <v>159</v>
      </c>
      <c r="F125" s="62">
        <v>20</v>
      </c>
      <c r="G125" s="63" t="s">
        <v>19</v>
      </c>
      <c r="H125" s="64">
        <v>600</v>
      </c>
      <c r="I125" s="68">
        <v>30</v>
      </c>
      <c r="J125" s="69">
        <v>17.7</v>
      </c>
      <c r="K125" s="69">
        <v>5.4</v>
      </c>
      <c r="L125" s="69">
        <v>5.4</v>
      </c>
      <c r="M125" s="69">
        <v>1.5</v>
      </c>
    </row>
    <row r="126" s="48" customFormat="1" ht="21.95" customHeight="1" spans="1:13">
      <c r="A126" s="58">
        <v>123</v>
      </c>
      <c r="B126" s="59" t="s">
        <v>118</v>
      </c>
      <c r="C126" s="60" t="s">
        <v>154</v>
      </c>
      <c r="D126" s="61" t="s">
        <v>120</v>
      </c>
      <c r="E126" s="62" t="s">
        <v>159</v>
      </c>
      <c r="F126" s="62">
        <v>10</v>
      </c>
      <c r="G126" s="63" t="s">
        <v>19</v>
      </c>
      <c r="H126" s="64">
        <v>300</v>
      </c>
      <c r="I126" s="68">
        <v>15</v>
      </c>
      <c r="J126" s="69">
        <v>8.85</v>
      </c>
      <c r="K126" s="69">
        <v>2.7</v>
      </c>
      <c r="L126" s="69">
        <v>2.7</v>
      </c>
      <c r="M126" s="69">
        <v>0.75</v>
      </c>
    </row>
    <row r="127" s="48" customFormat="1" ht="21.95" customHeight="1" spans="1:13">
      <c r="A127" s="58">
        <v>124</v>
      </c>
      <c r="B127" s="59" t="s">
        <v>160</v>
      </c>
      <c r="C127" s="60" t="s">
        <v>96</v>
      </c>
      <c r="D127" s="61" t="s">
        <v>17</v>
      </c>
      <c r="E127" s="62" t="s">
        <v>161</v>
      </c>
      <c r="F127" s="62">
        <v>20</v>
      </c>
      <c r="G127" s="63" t="s">
        <v>19</v>
      </c>
      <c r="H127" s="64">
        <v>600</v>
      </c>
      <c r="I127" s="68">
        <v>30</v>
      </c>
      <c r="J127" s="69">
        <v>17.7</v>
      </c>
      <c r="K127" s="69">
        <v>5.4</v>
      </c>
      <c r="L127" s="69">
        <v>5.4</v>
      </c>
      <c r="M127" s="69">
        <v>1.5</v>
      </c>
    </row>
    <row r="128" s="48" customFormat="1" ht="21.95" customHeight="1" spans="1:13">
      <c r="A128" s="58">
        <v>125</v>
      </c>
      <c r="B128" s="59" t="s">
        <v>160</v>
      </c>
      <c r="C128" s="60" t="s">
        <v>96</v>
      </c>
      <c r="D128" s="61" t="s">
        <v>30</v>
      </c>
      <c r="E128" s="62" t="s">
        <v>161</v>
      </c>
      <c r="F128" s="62">
        <v>20</v>
      </c>
      <c r="G128" s="63" t="s">
        <v>19</v>
      </c>
      <c r="H128" s="64">
        <v>600</v>
      </c>
      <c r="I128" s="68">
        <v>30</v>
      </c>
      <c r="J128" s="69">
        <v>17.7</v>
      </c>
      <c r="K128" s="69">
        <v>5.4</v>
      </c>
      <c r="L128" s="69">
        <v>5.4</v>
      </c>
      <c r="M128" s="69">
        <v>1.5</v>
      </c>
    </row>
    <row r="129" s="48" customFormat="1" ht="21.95" customHeight="1" spans="1:13">
      <c r="A129" s="58">
        <v>126</v>
      </c>
      <c r="B129" s="59" t="s">
        <v>162</v>
      </c>
      <c r="C129" s="60" t="s">
        <v>41</v>
      </c>
      <c r="D129" s="61" t="s">
        <v>17</v>
      </c>
      <c r="E129" s="62" t="s">
        <v>163</v>
      </c>
      <c r="F129" s="62">
        <v>50</v>
      </c>
      <c r="G129" s="63" t="s">
        <v>19</v>
      </c>
      <c r="H129" s="64">
        <v>1500</v>
      </c>
      <c r="I129" s="68">
        <v>75</v>
      </c>
      <c r="J129" s="69">
        <v>44.25</v>
      </c>
      <c r="K129" s="69">
        <v>13.5</v>
      </c>
      <c r="L129" s="69">
        <v>13.5</v>
      </c>
      <c r="M129" s="69">
        <v>3.75</v>
      </c>
    </row>
    <row r="130" s="48" customFormat="1" ht="21.95" customHeight="1" spans="1:13">
      <c r="A130" s="58">
        <v>127</v>
      </c>
      <c r="B130" s="59" t="s">
        <v>164</v>
      </c>
      <c r="C130" s="60" t="s">
        <v>50</v>
      </c>
      <c r="D130" s="61" t="s">
        <v>17</v>
      </c>
      <c r="E130" s="62" t="s">
        <v>165</v>
      </c>
      <c r="F130" s="62">
        <v>60</v>
      </c>
      <c r="G130" s="63" t="s">
        <v>19</v>
      </c>
      <c r="H130" s="64">
        <v>1800</v>
      </c>
      <c r="I130" s="68">
        <v>90</v>
      </c>
      <c r="J130" s="69">
        <v>53.1</v>
      </c>
      <c r="K130" s="69">
        <v>16.2</v>
      </c>
      <c r="L130" s="69">
        <v>16.2</v>
      </c>
      <c r="M130" s="69">
        <v>4.5</v>
      </c>
    </row>
    <row r="131" s="48" customFormat="1" ht="21.95" customHeight="1" spans="1:13">
      <c r="A131" s="58">
        <v>128</v>
      </c>
      <c r="B131" s="59" t="s">
        <v>164</v>
      </c>
      <c r="C131" s="60" t="s">
        <v>50</v>
      </c>
      <c r="D131" s="61" t="s">
        <v>30</v>
      </c>
      <c r="E131" s="62" t="s">
        <v>165</v>
      </c>
      <c r="F131" s="62">
        <v>100</v>
      </c>
      <c r="G131" s="63" t="s">
        <v>19</v>
      </c>
      <c r="H131" s="64">
        <v>3000</v>
      </c>
      <c r="I131" s="68">
        <v>150</v>
      </c>
      <c r="J131" s="69">
        <v>88.5</v>
      </c>
      <c r="K131" s="69">
        <v>27</v>
      </c>
      <c r="L131" s="69">
        <v>27</v>
      </c>
      <c r="M131" s="69">
        <v>7.5</v>
      </c>
    </row>
    <row r="132" s="48" customFormat="1" ht="21.95" customHeight="1" spans="1:13">
      <c r="A132" s="58">
        <v>129</v>
      </c>
      <c r="B132" s="59" t="s">
        <v>166</v>
      </c>
      <c r="C132" s="60" t="s">
        <v>52</v>
      </c>
      <c r="D132" s="61" t="s">
        <v>17</v>
      </c>
      <c r="E132" s="62" t="s">
        <v>167</v>
      </c>
      <c r="F132" s="62">
        <v>15</v>
      </c>
      <c r="G132" s="63" t="s">
        <v>19</v>
      </c>
      <c r="H132" s="64">
        <v>450</v>
      </c>
      <c r="I132" s="68">
        <v>22.5</v>
      </c>
      <c r="J132" s="69">
        <v>13.275</v>
      </c>
      <c r="K132" s="69">
        <v>4.05</v>
      </c>
      <c r="L132" s="69">
        <v>4.05</v>
      </c>
      <c r="M132" s="69">
        <v>1.125</v>
      </c>
    </row>
    <row r="133" s="48" customFormat="1" ht="21.95" customHeight="1" spans="1:13">
      <c r="A133" s="58">
        <v>130</v>
      </c>
      <c r="B133" s="59" t="s">
        <v>166</v>
      </c>
      <c r="C133" s="60" t="s">
        <v>52</v>
      </c>
      <c r="D133" s="61" t="s">
        <v>30</v>
      </c>
      <c r="E133" s="62" t="s">
        <v>167</v>
      </c>
      <c r="F133" s="62">
        <v>15</v>
      </c>
      <c r="G133" s="63" t="s">
        <v>19</v>
      </c>
      <c r="H133" s="64">
        <v>450</v>
      </c>
      <c r="I133" s="68">
        <v>22.5</v>
      </c>
      <c r="J133" s="69">
        <v>13.275</v>
      </c>
      <c r="K133" s="69">
        <v>4.05</v>
      </c>
      <c r="L133" s="69">
        <v>4.05</v>
      </c>
      <c r="M133" s="69">
        <v>1.125</v>
      </c>
    </row>
    <row r="134" s="48" customFormat="1" ht="21.95" customHeight="1" spans="1:13">
      <c r="A134" s="58">
        <v>131</v>
      </c>
      <c r="B134" s="59" t="s">
        <v>168</v>
      </c>
      <c r="C134" s="60" t="s">
        <v>169</v>
      </c>
      <c r="D134" s="61" t="s">
        <v>136</v>
      </c>
      <c r="E134" s="62" t="s">
        <v>167</v>
      </c>
      <c r="F134" s="62">
        <v>3</v>
      </c>
      <c r="G134" s="63" t="s">
        <v>23</v>
      </c>
      <c r="H134" s="64">
        <v>600</v>
      </c>
      <c r="I134" s="68">
        <v>18</v>
      </c>
      <c r="J134" s="69">
        <v>10.62</v>
      </c>
      <c r="K134" s="69">
        <v>3.24</v>
      </c>
      <c r="L134" s="69">
        <v>3.24</v>
      </c>
      <c r="M134" s="69">
        <v>0.9</v>
      </c>
    </row>
    <row r="135" s="48" customFormat="1" ht="21.95" customHeight="1" spans="1:13">
      <c r="A135" s="58">
        <v>132</v>
      </c>
      <c r="B135" s="59" t="s">
        <v>168</v>
      </c>
      <c r="C135" s="60" t="s">
        <v>169</v>
      </c>
      <c r="D135" s="61" t="s">
        <v>63</v>
      </c>
      <c r="E135" s="62" t="s">
        <v>167</v>
      </c>
      <c r="F135" s="62">
        <v>1.5</v>
      </c>
      <c r="G135" s="63" t="s">
        <v>23</v>
      </c>
      <c r="H135" s="64">
        <v>750</v>
      </c>
      <c r="I135" s="68">
        <v>30</v>
      </c>
      <c r="J135" s="69">
        <v>17.7</v>
      </c>
      <c r="K135" s="69">
        <v>5.4</v>
      </c>
      <c r="L135" s="69">
        <v>5.4</v>
      </c>
      <c r="M135" s="69">
        <v>1.5</v>
      </c>
    </row>
    <row r="136" ht="29.25" customHeight="1" spans="1:9">
      <c r="A136" s="65" t="s">
        <v>170</v>
      </c>
      <c r="B136" s="65"/>
      <c r="C136" s="65"/>
      <c r="D136" s="65"/>
      <c r="E136" s="65"/>
      <c r="F136" s="65"/>
      <c r="G136" s="65"/>
      <c r="H136" s="65"/>
      <c r="I136" s="65"/>
    </row>
    <row r="137" ht="30.75" customHeight="1" spans="1:9">
      <c r="A137" s="66" t="s">
        <v>171</v>
      </c>
      <c r="B137" s="66"/>
      <c r="C137" s="66"/>
      <c r="D137" s="66"/>
      <c r="E137" s="66"/>
      <c r="F137" s="66"/>
      <c r="G137" s="66"/>
      <c r="H137" s="66"/>
      <c r="I137" s="66"/>
    </row>
    <row r="138" ht="35.25" customHeight="1" spans="1:9">
      <c r="A138" s="66" t="s">
        <v>172</v>
      </c>
      <c r="B138" s="66"/>
      <c r="C138" s="66"/>
      <c r="D138" s="66"/>
      <c r="E138" s="66"/>
      <c r="F138" s="66"/>
      <c r="G138" s="66"/>
      <c r="H138" s="66"/>
      <c r="I138" s="66"/>
    </row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</sheetData>
  <sortState ref="B4:M135">
    <sortCondition ref="E4:E135"/>
  </sortState>
  <mergeCells count="14">
    <mergeCell ref="A1:M1"/>
    <mergeCell ref="J2:M2"/>
    <mergeCell ref="A136:I136"/>
    <mergeCell ref="A137:I137"/>
    <mergeCell ref="A138:I1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zoomScale="110" zoomScaleNormal="110" workbookViewId="0">
      <selection activeCell="A1" sqref="A1:M1"/>
    </sheetView>
  </sheetViews>
  <sheetFormatPr defaultColWidth="9" defaultRowHeight="14.25"/>
  <cols>
    <col min="1" max="1" width="6.375" style="48" customWidth="1"/>
    <col min="2" max="2" width="8.625" style="48" customWidth="1"/>
    <col min="3" max="3" width="19.8833333333333" style="49" customWidth="1"/>
    <col min="4" max="4" width="12.125" style="48" customWidth="1"/>
    <col min="5" max="5" width="20.5666666666667" style="48" customWidth="1"/>
    <col min="6" max="7" width="13.625" style="48" customWidth="1"/>
    <col min="8" max="8" width="14.125" style="50" customWidth="1"/>
    <col min="9" max="9" width="11.375" style="50" customWidth="1"/>
    <col min="10" max="10" width="12.125" style="48" customWidth="1"/>
    <col min="11" max="11" width="9.41666666666667" style="48" customWidth="1"/>
    <col min="12" max="12" width="9" style="48"/>
    <col min="13" max="13" width="8.40833333333333" style="48" customWidth="1"/>
    <col min="14" max="16384" width="9" style="48"/>
  </cols>
  <sheetData>
    <row r="1" ht="27" customHeight="1" spans="1:13">
      <c r="A1" s="51" t="s">
        <v>173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="47" customFormat="1" ht="21.95" customHeight="1" spans="1:13">
      <c r="A2" s="52" t="s">
        <v>1</v>
      </c>
      <c r="B2" s="52" t="s">
        <v>2</v>
      </c>
      <c r="C2" s="53" t="s">
        <v>3</v>
      </c>
      <c r="D2" s="53" t="s">
        <v>4</v>
      </c>
      <c r="E2" s="53" t="s">
        <v>5</v>
      </c>
      <c r="F2" s="54" t="s">
        <v>6</v>
      </c>
      <c r="G2" s="55" t="s">
        <v>7</v>
      </c>
      <c r="H2" s="54" t="s">
        <v>8</v>
      </c>
      <c r="I2" s="54" t="s">
        <v>9</v>
      </c>
      <c r="J2" s="67" t="s">
        <v>10</v>
      </c>
      <c r="K2" s="67"/>
      <c r="L2" s="67"/>
      <c r="M2" s="67"/>
    </row>
    <row r="3" s="47" customFormat="1" ht="21.95" customHeight="1" spans="1:13">
      <c r="A3" s="56"/>
      <c r="B3" s="56"/>
      <c r="C3" s="57"/>
      <c r="D3" s="56"/>
      <c r="E3" s="56"/>
      <c r="F3" s="56"/>
      <c r="G3" s="55"/>
      <c r="H3" s="56"/>
      <c r="I3" s="56"/>
      <c r="J3" s="67" t="s">
        <v>11</v>
      </c>
      <c r="K3" s="67" t="s">
        <v>12</v>
      </c>
      <c r="L3" s="67" t="s">
        <v>13</v>
      </c>
      <c r="M3" s="67" t="s">
        <v>14</v>
      </c>
    </row>
    <row r="4" ht="21.95" customHeight="1" spans="1:13">
      <c r="A4" s="58">
        <v>1</v>
      </c>
      <c r="B4" s="59" t="s">
        <v>174</v>
      </c>
      <c r="C4" s="60" t="s">
        <v>175</v>
      </c>
      <c r="D4" s="61" t="s">
        <v>17</v>
      </c>
      <c r="E4" s="62" t="s">
        <v>176</v>
      </c>
      <c r="F4" s="62">
        <v>30</v>
      </c>
      <c r="G4" s="63" t="s">
        <v>19</v>
      </c>
      <c r="H4" s="64">
        <v>900</v>
      </c>
      <c r="I4" s="68">
        <v>45</v>
      </c>
      <c r="J4" s="69">
        <v>26.55</v>
      </c>
      <c r="K4" s="69">
        <v>8.1</v>
      </c>
      <c r="L4" s="69">
        <v>8.1</v>
      </c>
      <c r="M4" s="69">
        <v>2.25</v>
      </c>
    </row>
    <row r="5" s="48" customFormat="1" ht="21.95" customHeight="1" spans="1:13">
      <c r="A5" s="58">
        <v>2</v>
      </c>
      <c r="B5" s="59" t="s">
        <v>177</v>
      </c>
      <c r="C5" s="60" t="s">
        <v>178</v>
      </c>
      <c r="D5" s="61" t="s">
        <v>17</v>
      </c>
      <c r="E5" s="62" t="s">
        <v>176</v>
      </c>
      <c r="F5" s="62">
        <v>30</v>
      </c>
      <c r="G5" s="63" t="s">
        <v>19</v>
      </c>
      <c r="H5" s="64">
        <v>900</v>
      </c>
      <c r="I5" s="68">
        <v>45</v>
      </c>
      <c r="J5" s="69">
        <v>26.55</v>
      </c>
      <c r="K5" s="69">
        <v>8.1</v>
      </c>
      <c r="L5" s="69">
        <v>8.1</v>
      </c>
      <c r="M5" s="69">
        <v>2.25</v>
      </c>
    </row>
    <row r="6" s="48" customFormat="1" ht="21.95" customHeight="1" spans="1:13">
      <c r="A6" s="58">
        <v>3</v>
      </c>
      <c r="B6" s="59" t="s">
        <v>179</v>
      </c>
      <c r="C6" s="60" t="s">
        <v>180</v>
      </c>
      <c r="D6" s="61" t="s">
        <v>99</v>
      </c>
      <c r="E6" s="62" t="s">
        <v>181</v>
      </c>
      <c r="F6" s="62">
        <v>45</v>
      </c>
      <c r="G6" s="63" t="s">
        <v>101</v>
      </c>
      <c r="H6" s="64">
        <v>18000</v>
      </c>
      <c r="I6" s="68">
        <v>900</v>
      </c>
      <c r="J6" s="69">
        <v>531</v>
      </c>
      <c r="K6" s="69">
        <v>162</v>
      </c>
      <c r="L6" s="69">
        <v>162</v>
      </c>
      <c r="M6" s="69">
        <v>45</v>
      </c>
    </row>
    <row r="7" s="48" customFormat="1" ht="21.95" customHeight="1" spans="1:13">
      <c r="A7" s="58">
        <v>4</v>
      </c>
      <c r="B7" s="59" t="s">
        <v>182</v>
      </c>
      <c r="C7" s="60" t="s">
        <v>183</v>
      </c>
      <c r="D7" s="61" t="s">
        <v>17</v>
      </c>
      <c r="E7" s="62" t="s">
        <v>184</v>
      </c>
      <c r="F7" s="62">
        <v>50</v>
      </c>
      <c r="G7" s="63" t="s">
        <v>19</v>
      </c>
      <c r="H7" s="64">
        <v>1500</v>
      </c>
      <c r="I7" s="68">
        <v>75</v>
      </c>
      <c r="J7" s="69">
        <v>44.25</v>
      </c>
      <c r="K7" s="69">
        <v>13.5</v>
      </c>
      <c r="L7" s="69">
        <v>13.5</v>
      </c>
      <c r="M7" s="69">
        <v>3.75</v>
      </c>
    </row>
    <row r="8" s="48" customFormat="1" ht="21.95" customHeight="1" spans="1:13">
      <c r="A8" s="58">
        <v>5</v>
      </c>
      <c r="B8" s="59" t="s">
        <v>185</v>
      </c>
      <c r="C8" s="60" t="s">
        <v>186</v>
      </c>
      <c r="D8" s="61" t="s">
        <v>99</v>
      </c>
      <c r="E8" s="62" t="s">
        <v>184</v>
      </c>
      <c r="F8" s="62">
        <v>48</v>
      </c>
      <c r="G8" s="63" t="s">
        <v>101</v>
      </c>
      <c r="H8" s="64">
        <v>19200</v>
      </c>
      <c r="I8" s="68">
        <v>960</v>
      </c>
      <c r="J8" s="69">
        <v>566.4</v>
      </c>
      <c r="K8" s="69">
        <v>172.8</v>
      </c>
      <c r="L8" s="69">
        <v>172.8</v>
      </c>
      <c r="M8" s="69">
        <v>48</v>
      </c>
    </row>
    <row r="9" s="48" customFormat="1" ht="21.95" customHeight="1" spans="1:13">
      <c r="A9" s="58">
        <v>6</v>
      </c>
      <c r="B9" s="59" t="s">
        <v>182</v>
      </c>
      <c r="C9" s="60" t="s">
        <v>183</v>
      </c>
      <c r="D9" s="61" t="s">
        <v>22</v>
      </c>
      <c r="E9" s="62" t="s">
        <v>184</v>
      </c>
      <c r="F9" s="62">
        <v>5</v>
      </c>
      <c r="G9" s="63" t="s">
        <v>23</v>
      </c>
      <c r="H9" s="64">
        <v>15000</v>
      </c>
      <c r="I9" s="68">
        <v>750</v>
      </c>
      <c r="J9" s="69">
        <v>442.5</v>
      </c>
      <c r="K9" s="69">
        <v>135</v>
      </c>
      <c r="L9" s="69">
        <v>135</v>
      </c>
      <c r="M9" s="69">
        <v>37.5</v>
      </c>
    </row>
    <row r="10" s="48" customFormat="1" ht="21.95" customHeight="1" spans="1:13">
      <c r="A10" s="58">
        <v>7</v>
      </c>
      <c r="B10" s="59" t="s">
        <v>187</v>
      </c>
      <c r="C10" s="60" t="s">
        <v>188</v>
      </c>
      <c r="D10" s="61" t="s">
        <v>22</v>
      </c>
      <c r="E10" s="62" t="s">
        <v>184</v>
      </c>
      <c r="F10" s="62">
        <v>4.5</v>
      </c>
      <c r="G10" s="63" t="s">
        <v>23</v>
      </c>
      <c r="H10" s="64">
        <v>13500</v>
      </c>
      <c r="I10" s="68">
        <v>675</v>
      </c>
      <c r="J10" s="69">
        <v>398.25</v>
      </c>
      <c r="K10" s="69">
        <v>121.5</v>
      </c>
      <c r="L10" s="69">
        <v>121.5</v>
      </c>
      <c r="M10" s="69">
        <v>33.75</v>
      </c>
    </row>
    <row r="11" s="48" customFormat="1" ht="21.95" customHeight="1" spans="1:13">
      <c r="A11" s="58">
        <v>8</v>
      </c>
      <c r="B11" s="59" t="s">
        <v>189</v>
      </c>
      <c r="C11" s="60" t="s">
        <v>190</v>
      </c>
      <c r="D11" s="61" t="s">
        <v>17</v>
      </c>
      <c r="E11" s="62" t="s">
        <v>191</v>
      </c>
      <c r="F11" s="62">
        <v>50</v>
      </c>
      <c r="G11" s="63" t="s">
        <v>19</v>
      </c>
      <c r="H11" s="64">
        <v>1500</v>
      </c>
      <c r="I11" s="68">
        <v>75</v>
      </c>
      <c r="J11" s="69">
        <v>44.25</v>
      </c>
      <c r="K11" s="69">
        <v>13.5</v>
      </c>
      <c r="L11" s="69">
        <v>13.5</v>
      </c>
      <c r="M11" s="69">
        <v>3.75</v>
      </c>
    </row>
    <row r="12" s="48" customFormat="1" ht="21.95" customHeight="1" spans="1:13">
      <c r="A12" s="58">
        <v>9</v>
      </c>
      <c r="B12" s="59" t="s">
        <v>189</v>
      </c>
      <c r="C12" s="60" t="s">
        <v>190</v>
      </c>
      <c r="D12" s="61" t="s">
        <v>30</v>
      </c>
      <c r="E12" s="62" t="s">
        <v>191</v>
      </c>
      <c r="F12" s="62">
        <v>30</v>
      </c>
      <c r="G12" s="63" t="s">
        <v>19</v>
      </c>
      <c r="H12" s="64">
        <v>900</v>
      </c>
      <c r="I12" s="68">
        <v>45</v>
      </c>
      <c r="J12" s="69">
        <v>26.55</v>
      </c>
      <c r="K12" s="69">
        <v>8.1</v>
      </c>
      <c r="L12" s="69">
        <v>8.1</v>
      </c>
      <c r="M12" s="69">
        <v>2.25</v>
      </c>
    </row>
    <row r="13" s="48" customFormat="1" ht="21.95" customHeight="1" spans="1:13">
      <c r="A13" s="58">
        <v>10</v>
      </c>
      <c r="B13" s="59" t="s">
        <v>192</v>
      </c>
      <c r="C13" s="60" t="s">
        <v>186</v>
      </c>
      <c r="D13" s="61" t="s">
        <v>17</v>
      </c>
      <c r="E13" s="62" t="s">
        <v>191</v>
      </c>
      <c r="F13" s="62">
        <v>50</v>
      </c>
      <c r="G13" s="63" t="s">
        <v>19</v>
      </c>
      <c r="H13" s="64">
        <v>1500</v>
      </c>
      <c r="I13" s="68">
        <v>75</v>
      </c>
      <c r="J13" s="69">
        <v>44.25</v>
      </c>
      <c r="K13" s="69">
        <v>13.5</v>
      </c>
      <c r="L13" s="69">
        <v>13.5</v>
      </c>
      <c r="M13" s="69">
        <v>3.75</v>
      </c>
    </row>
    <row r="14" s="48" customFormat="1" ht="21.95" customHeight="1" spans="1:13">
      <c r="A14" s="58">
        <v>11</v>
      </c>
      <c r="B14" s="59" t="s">
        <v>192</v>
      </c>
      <c r="C14" s="60" t="s">
        <v>186</v>
      </c>
      <c r="D14" s="61" t="s">
        <v>30</v>
      </c>
      <c r="E14" s="62" t="s">
        <v>191</v>
      </c>
      <c r="F14" s="62">
        <v>30</v>
      </c>
      <c r="G14" s="63" t="s">
        <v>19</v>
      </c>
      <c r="H14" s="64">
        <v>900</v>
      </c>
      <c r="I14" s="68">
        <v>45</v>
      </c>
      <c r="J14" s="69">
        <v>26.55</v>
      </c>
      <c r="K14" s="69">
        <v>8.1</v>
      </c>
      <c r="L14" s="69">
        <v>8.1</v>
      </c>
      <c r="M14" s="69">
        <v>2.25</v>
      </c>
    </row>
    <row r="15" s="48" customFormat="1" ht="21.95" customHeight="1" spans="1:13">
      <c r="A15" s="58">
        <v>12</v>
      </c>
      <c r="B15" s="59" t="s">
        <v>193</v>
      </c>
      <c r="C15" s="60" t="s">
        <v>194</v>
      </c>
      <c r="D15" s="61" t="s">
        <v>99</v>
      </c>
      <c r="E15" s="62" t="s">
        <v>195</v>
      </c>
      <c r="F15" s="62">
        <v>48</v>
      </c>
      <c r="G15" s="63" t="s">
        <v>101</v>
      </c>
      <c r="H15" s="64">
        <v>19200</v>
      </c>
      <c r="I15" s="68">
        <v>960</v>
      </c>
      <c r="J15" s="69">
        <v>566.4</v>
      </c>
      <c r="K15" s="69">
        <v>172.8</v>
      </c>
      <c r="L15" s="69">
        <v>172.8</v>
      </c>
      <c r="M15" s="69">
        <v>48</v>
      </c>
    </row>
    <row r="16" s="48" customFormat="1" ht="21.95" customHeight="1" spans="1:13">
      <c r="A16" s="58">
        <v>13</v>
      </c>
      <c r="B16" s="59" t="s">
        <v>196</v>
      </c>
      <c r="C16" s="60" t="s">
        <v>197</v>
      </c>
      <c r="D16" s="61" t="s">
        <v>17</v>
      </c>
      <c r="E16" s="62" t="s">
        <v>195</v>
      </c>
      <c r="F16" s="62">
        <v>50</v>
      </c>
      <c r="G16" s="63" t="s">
        <v>19</v>
      </c>
      <c r="H16" s="64">
        <v>1500</v>
      </c>
      <c r="I16" s="68">
        <v>75</v>
      </c>
      <c r="J16" s="69">
        <v>44.25</v>
      </c>
      <c r="K16" s="69">
        <v>13.5</v>
      </c>
      <c r="L16" s="69">
        <v>13.5</v>
      </c>
      <c r="M16" s="69">
        <v>3.75</v>
      </c>
    </row>
    <row r="17" s="48" customFormat="1" ht="21.95" customHeight="1" spans="1:13">
      <c r="A17" s="58">
        <v>14</v>
      </c>
      <c r="B17" s="59" t="s">
        <v>198</v>
      </c>
      <c r="C17" s="60" t="s">
        <v>199</v>
      </c>
      <c r="D17" s="61" t="s">
        <v>17</v>
      </c>
      <c r="E17" s="62" t="s">
        <v>200</v>
      </c>
      <c r="F17" s="62">
        <v>50</v>
      </c>
      <c r="G17" s="63" t="s">
        <v>19</v>
      </c>
      <c r="H17" s="64">
        <v>1500</v>
      </c>
      <c r="I17" s="68">
        <v>75</v>
      </c>
      <c r="J17" s="69">
        <v>44.25</v>
      </c>
      <c r="K17" s="69">
        <v>13.5</v>
      </c>
      <c r="L17" s="69">
        <v>13.5</v>
      </c>
      <c r="M17" s="69">
        <v>3.75</v>
      </c>
    </row>
    <row r="18" s="48" customFormat="1" ht="21.95" customHeight="1" spans="1:13">
      <c r="A18" s="58">
        <v>15</v>
      </c>
      <c r="B18" s="59" t="s">
        <v>198</v>
      </c>
      <c r="C18" s="60" t="s">
        <v>199</v>
      </c>
      <c r="D18" s="61" t="s">
        <v>30</v>
      </c>
      <c r="E18" s="62" t="s">
        <v>200</v>
      </c>
      <c r="F18" s="62">
        <v>20</v>
      </c>
      <c r="G18" s="63" t="s">
        <v>19</v>
      </c>
      <c r="H18" s="64">
        <v>600</v>
      </c>
      <c r="I18" s="68">
        <v>30</v>
      </c>
      <c r="J18" s="69">
        <v>17.7</v>
      </c>
      <c r="K18" s="69">
        <v>5.4</v>
      </c>
      <c r="L18" s="69">
        <v>5.4</v>
      </c>
      <c r="M18" s="69">
        <v>1.5</v>
      </c>
    </row>
    <row r="19" s="48" customFormat="1" ht="21.95" customHeight="1" spans="1:13">
      <c r="A19" s="58">
        <v>16</v>
      </c>
      <c r="B19" s="59" t="s">
        <v>198</v>
      </c>
      <c r="C19" s="60" t="s">
        <v>199</v>
      </c>
      <c r="D19" s="61" t="s">
        <v>201</v>
      </c>
      <c r="E19" s="62" t="s">
        <v>200</v>
      </c>
      <c r="F19" s="62">
        <v>1</v>
      </c>
      <c r="G19" s="63" t="s">
        <v>23</v>
      </c>
      <c r="H19" s="64">
        <v>9000</v>
      </c>
      <c r="I19" s="68">
        <v>630</v>
      </c>
      <c r="J19" s="69">
        <v>371.7</v>
      </c>
      <c r="K19" s="69">
        <v>113.4</v>
      </c>
      <c r="L19" s="69">
        <v>113.4</v>
      </c>
      <c r="M19" s="69">
        <v>31.5</v>
      </c>
    </row>
    <row r="20" s="48" customFormat="1" ht="21.95" customHeight="1" spans="1:13">
      <c r="A20" s="58">
        <v>17</v>
      </c>
      <c r="B20" s="59" t="s">
        <v>198</v>
      </c>
      <c r="C20" s="60" t="s">
        <v>199</v>
      </c>
      <c r="D20" s="61" t="s">
        <v>22</v>
      </c>
      <c r="E20" s="62" t="s">
        <v>200</v>
      </c>
      <c r="F20" s="62">
        <v>10</v>
      </c>
      <c r="G20" s="63" t="s">
        <v>23</v>
      </c>
      <c r="H20" s="64">
        <v>30000</v>
      </c>
      <c r="I20" s="68">
        <v>1500</v>
      </c>
      <c r="J20" s="69">
        <v>885</v>
      </c>
      <c r="K20" s="69">
        <v>270</v>
      </c>
      <c r="L20" s="69">
        <v>270</v>
      </c>
      <c r="M20" s="69">
        <v>75</v>
      </c>
    </row>
    <row r="21" s="48" customFormat="1" ht="21.95" customHeight="1" spans="1:13">
      <c r="A21" s="58">
        <v>18</v>
      </c>
      <c r="B21" s="59" t="s">
        <v>198</v>
      </c>
      <c r="C21" s="60" t="s">
        <v>199</v>
      </c>
      <c r="D21" s="61" t="s">
        <v>79</v>
      </c>
      <c r="E21" s="62" t="s">
        <v>200</v>
      </c>
      <c r="F21" s="62">
        <v>2</v>
      </c>
      <c r="G21" s="63" t="s">
        <v>23</v>
      </c>
      <c r="H21" s="64">
        <v>3000</v>
      </c>
      <c r="I21" s="68">
        <v>150</v>
      </c>
      <c r="J21" s="69">
        <v>88.5</v>
      </c>
      <c r="K21" s="69">
        <v>27</v>
      </c>
      <c r="L21" s="69">
        <v>27</v>
      </c>
      <c r="M21" s="69">
        <v>7.5</v>
      </c>
    </row>
    <row r="22" s="48" customFormat="1" ht="21.95" customHeight="1" spans="1:13">
      <c r="A22" s="58">
        <v>19</v>
      </c>
      <c r="B22" s="59" t="s">
        <v>202</v>
      </c>
      <c r="C22" s="60" t="s">
        <v>180</v>
      </c>
      <c r="D22" s="61" t="s">
        <v>17</v>
      </c>
      <c r="E22" s="62" t="s">
        <v>203</v>
      </c>
      <c r="F22" s="62">
        <v>50</v>
      </c>
      <c r="G22" s="63" t="s">
        <v>19</v>
      </c>
      <c r="H22" s="64">
        <v>1500</v>
      </c>
      <c r="I22" s="68">
        <v>75</v>
      </c>
      <c r="J22" s="69">
        <v>44.25</v>
      </c>
      <c r="K22" s="69">
        <v>13.5</v>
      </c>
      <c r="L22" s="69">
        <v>13.5</v>
      </c>
      <c r="M22" s="69">
        <v>3.75</v>
      </c>
    </row>
    <row r="23" s="48" customFormat="1" ht="21.95" customHeight="1" spans="1:13">
      <c r="A23" s="58">
        <v>20</v>
      </c>
      <c r="B23" s="59" t="s">
        <v>204</v>
      </c>
      <c r="C23" s="60" t="s">
        <v>205</v>
      </c>
      <c r="D23" s="61" t="s">
        <v>17</v>
      </c>
      <c r="E23" s="62" t="s">
        <v>206</v>
      </c>
      <c r="F23" s="62">
        <v>6</v>
      </c>
      <c r="G23" s="63" t="s">
        <v>19</v>
      </c>
      <c r="H23" s="64">
        <v>180</v>
      </c>
      <c r="I23" s="68">
        <v>9</v>
      </c>
      <c r="J23" s="69">
        <v>5.31</v>
      </c>
      <c r="K23" s="69">
        <v>1.62</v>
      </c>
      <c r="L23" s="69">
        <v>1.62</v>
      </c>
      <c r="M23" s="69">
        <v>0.45</v>
      </c>
    </row>
    <row r="24" s="48" customFormat="1" ht="21.95" customHeight="1" spans="1:13">
      <c r="A24" s="58">
        <v>21</v>
      </c>
      <c r="B24" s="59" t="s">
        <v>204</v>
      </c>
      <c r="C24" s="60" t="s">
        <v>205</v>
      </c>
      <c r="D24" s="61" t="s">
        <v>30</v>
      </c>
      <c r="E24" s="62" t="s">
        <v>206</v>
      </c>
      <c r="F24" s="62">
        <v>9</v>
      </c>
      <c r="G24" s="63" t="s">
        <v>19</v>
      </c>
      <c r="H24" s="64">
        <v>270</v>
      </c>
      <c r="I24" s="68">
        <v>13.5</v>
      </c>
      <c r="J24" s="69">
        <v>7.965</v>
      </c>
      <c r="K24" s="69">
        <v>2.43</v>
      </c>
      <c r="L24" s="69">
        <v>2.43</v>
      </c>
      <c r="M24" s="69">
        <v>0.675</v>
      </c>
    </row>
    <row r="25" s="48" customFormat="1" ht="21.95" customHeight="1" spans="1:13">
      <c r="A25" s="58">
        <v>22</v>
      </c>
      <c r="B25" s="59" t="s">
        <v>204</v>
      </c>
      <c r="C25" s="60" t="s">
        <v>205</v>
      </c>
      <c r="D25" s="61" t="s">
        <v>207</v>
      </c>
      <c r="E25" s="62" t="s">
        <v>206</v>
      </c>
      <c r="F25" s="62">
        <v>0.5</v>
      </c>
      <c r="G25" s="63" t="s">
        <v>23</v>
      </c>
      <c r="H25" s="64">
        <v>4500</v>
      </c>
      <c r="I25" s="68">
        <v>315</v>
      </c>
      <c r="J25" s="69">
        <v>185.85</v>
      </c>
      <c r="K25" s="69">
        <v>56.7</v>
      </c>
      <c r="L25" s="69">
        <v>56.7</v>
      </c>
      <c r="M25" s="69">
        <v>15.75</v>
      </c>
    </row>
    <row r="26" s="48" customFormat="1" ht="21.95" customHeight="1" spans="1:13">
      <c r="A26" s="58">
        <v>23</v>
      </c>
      <c r="B26" s="59" t="s">
        <v>208</v>
      </c>
      <c r="C26" s="60" t="s">
        <v>186</v>
      </c>
      <c r="D26" s="61" t="s">
        <v>17</v>
      </c>
      <c r="E26" s="62" t="s">
        <v>209</v>
      </c>
      <c r="F26" s="62">
        <v>20</v>
      </c>
      <c r="G26" s="63" t="s">
        <v>19</v>
      </c>
      <c r="H26" s="64">
        <v>600</v>
      </c>
      <c r="I26" s="68">
        <v>30</v>
      </c>
      <c r="J26" s="69">
        <v>17.7</v>
      </c>
      <c r="K26" s="69">
        <v>5.4</v>
      </c>
      <c r="L26" s="69">
        <v>5.4</v>
      </c>
      <c r="M26" s="69">
        <v>1.5</v>
      </c>
    </row>
    <row r="27" s="48" customFormat="1" ht="21.95" customHeight="1" spans="1:13">
      <c r="A27" s="58">
        <v>24</v>
      </c>
      <c r="B27" s="59" t="s">
        <v>208</v>
      </c>
      <c r="C27" s="60" t="s">
        <v>186</v>
      </c>
      <c r="D27" s="61" t="s">
        <v>30</v>
      </c>
      <c r="E27" s="62" t="s">
        <v>209</v>
      </c>
      <c r="F27" s="62">
        <v>20</v>
      </c>
      <c r="G27" s="63" t="s">
        <v>19</v>
      </c>
      <c r="H27" s="64">
        <v>600</v>
      </c>
      <c r="I27" s="68">
        <v>30</v>
      </c>
      <c r="J27" s="69">
        <v>17.7</v>
      </c>
      <c r="K27" s="69">
        <v>5.4</v>
      </c>
      <c r="L27" s="69">
        <v>5.4</v>
      </c>
      <c r="M27" s="69">
        <v>1.5</v>
      </c>
    </row>
    <row r="28" s="48" customFormat="1" ht="21.95" customHeight="1" spans="1:13">
      <c r="A28" s="58">
        <v>25</v>
      </c>
      <c r="B28" s="59" t="s">
        <v>210</v>
      </c>
      <c r="C28" s="60" t="s">
        <v>211</v>
      </c>
      <c r="D28" s="61" t="s">
        <v>17</v>
      </c>
      <c r="E28" s="62" t="s">
        <v>209</v>
      </c>
      <c r="F28" s="62">
        <v>40</v>
      </c>
      <c r="G28" s="63" t="s">
        <v>19</v>
      </c>
      <c r="H28" s="64">
        <v>1200</v>
      </c>
      <c r="I28" s="68">
        <v>60</v>
      </c>
      <c r="J28" s="69">
        <v>35.4</v>
      </c>
      <c r="K28" s="69">
        <v>10.8</v>
      </c>
      <c r="L28" s="69">
        <v>10.8</v>
      </c>
      <c r="M28" s="69">
        <v>3</v>
      </c>
    </row>
    <row r="29" s="48" customFormat="1" ht="21.95" customHeight="1" spans="1:13">
      <c r="A29" s="58">
        <v>26</v>
      </c>
      <c r="B29" s="59" t="s">
        <v>210</v>
      </c>
      <c r="C29" s="60" t="s">
        <v>211</v>
      </c>
      <c r="D29" s="61" t="s">
        <v>30</v>
      </c>
      <c r="E29" s="62" t="s">
        <v>209</v>
      </c>
      <c r="F29" s="62">
        <v>30</v>
      </c>
      <c r="G29" s="63" t="s">
        <v>19</v>
      </c>
      <c r="H29" s="64">
        <v>900</v>
      </c>
      <c r="I29" s="68">
        <v>45</v>
      </c>
      <c r="J29" s="69">
        <v>26.55</v>
      </c>
      <c r="K29" s="69">
        <v>8.1</v>
      </c>
      <c r="L29" s="69">
        <v>8.1</v>
      </c>
      <c r="M29" s="69">
        <v>2.25</v>
      </c>
    </row>
    <row r="30" s="48" customFormat="1" ht="21.95" customHeight="1" spans="1:13">
      <c r="A30" s="58">
        <v>27</v>
      </c>
      <c r="B30" s="59" t="s">
        <v>212</v>
      </c>
      <c r="C30" s="60" t="s">
        <v>194</v>
      </c>
      <c r="D30" s="61" t="s">
        <v>213</v>
      </c>
      <c r="E30" s="62" t="s">
        <v>214</v>
      </c>
      <c r="F30" s="62">
        <v>0.5</v>
      </c>
      <c r="G30" s="63" t="s">
        <v>23</v>
      </c>
      <c r="H30" s="64">
        <v>400</v>
      </c>
      <c r="I30" s="68">
        <v>16</v>
      </c>
      <c r="J30" s="69">
        <v>9.44</v>
      </c>
      <c r="K30" s="69">
        <v>2.88</v>
      </c>
      <c r="L30" s="69">
        <v>2.88</v>
      </c>
      <c r="M30" s="69">
        <v>0.8</v>
      </c>
    </row>
    <row r="31" s="48" customFormat="1" ht="21.95" customHeight="1" spans="1:13">
      <c r="A31" s="58">
        <v>28</v>
      </c>
      <c r="B31" s="59" t="s">
        <v>215</v>
      </c>
      <c r="C31" s="60" t="s">
        <v>216</v>
      </c>
      <c r="D31" s="61" t="s">
        <v>17</v>
      </c>
      <c r="E31" s="62" t="s">
        <v>217</v>
      </c>
      <c r="F31" s="62">
        <v>50</v>
      </c>
      <c r="G31" s="63" t="s">
        <v>19</v>
      </c>
      <c r="H31" s="64">
        <v>1500</v>
      </c>
      <c r="I31" s="68">
        <v>75</v>
      </c>
      <c r="J31" s="69">
        <v>44.25</v>
      </c>
      <c r="K31" s="69">
        <v>13.5</v>
      </c>
      <c r="L31" s="69">
        <v>13.5</v>
      </c>
      <c r="M31" s="69">
        <v>3.75</v>
      </c>
    </row>
    <row r="32" s="48" customFormat="1" ht="21.95" customHeight="1" spans="1:13">
      <c r="A32" s="58">
        <v>29</v>
      </c>
      <c r="B32" s="59" t="s">
        <v>215</v>
      </c>
      <c r="C32" s="60" t="s">
        <v>216</v>
      </c>
      <c r="D32" s="61" t="s">
        <v>30</v>
      </c>
      <c r="E32" s="62" t="s">
        <v>217</v>
      </c>
      <c r="F32" s="62">
        <v>50</v>
      </c>
      <c r="G32" s="63" t="s">
        <v>19</v>
      </c>
      <c r="H32" s="64">
        <v>1500</v>
      </c>
      <c r="I32" s="68">
        <v>75</v>
      </c>
      <c r="J32" s="69">
        <v>44.25</v>
      </c>
      <c r="K32" s="69">
        <v>13.5</v>
      </c>
      <c r="L32" s="69">
        <v>13.5</v>
      </c>
      <c r="M32" s="69">
        <v>3.75</v>
      </c>
    </row>
    <row r="33" s="48" customFormat="1" ht="21.95" customHeight="1" spans="1:13">
      <c r="A33" s="58">
        <v>30</v>
      </c>
      <c r="B33" s="59" t="s">
        <v>218</v>
      </c>
      <c r="C33" s="60" t="s">
        <v>219</v>
      </c>
      <c r="D33" s="61" t="s">
        <v>17</v>
      </c>
      <c r="E33" s="62" t="s">
        <v>220</v>
      </c>
      <c r="F33" s="62">
        <v>30</v>
      </c>
      <c r="G33" s="63" t="s">
        <v>19</v>
      </c>
      <c r="H33" s="64">
        <v>900</v>
      </c>
      <c r="I33" s="68">
        <v>45</v>
      </c>
      <c r="J33" s="69">
        <v>26.55</v>
      </c>
      <c r="K33" s="69">
        <v>8.1</v>
      </c>
      <c r="L33" s="69">
        <v>8.1</v>
      </c>
      <c r="M33" s="69">
        <v>2.25</v>
      </c>
    </row>
    <row r="34" s="48" customFormat="1" ht="21.95" customHeight="1" spans="1:13">
      <c r="A34" s="58">
        <v>31</v>
      </c>
      <c r="B34" s="59" t="s">
        <v>218</v>
      </c>
      <c r="C34" s="60" t="s">
        <v>219</v>
      </c>
      <c r="D34" s="61" t="s">
        <v>30</v>
      </c>
      <c r="E34" s="62" t="s">
        <v>220</v>
      </c>
      <c r="F34" s="62">
        <v>30</v>
      </c>
      <c r="G34" s="63" t="s">
        <v>19</v>
      </c>
      <c r="H34" s="64">
        <v>900</v>
      </c>
      <c r="I34" s="68">
        <v>45</v>
      </c>
      <c r="J34" s="69">
        <v>26.55</v>
      </c>
      <c r="K34" s="69">
        <v>8.1</v>
      </c>
      <c r="L34" s="69">
        <v>8.1</v>
      </c>
      <c r="M34" s="69">
        <v>2.25</v>
      </c>
    </row>
    <row r="35" s="48" customFormat="1" ht="21.95" customHeight="1" spans="1:13">
      <c r="A35" s="58">
        <v>32</v>
      </c>
      <c r="B35" s="59" t="s">
        <v>221</v>
      </c>
      <c r="C35" s="60" t="s">
        <v>222</v>
      </c>
      <c r="D35" s="61" t="s">
        <v>17</v>
      </c>
      <c r="E35" s="62" t="s">
        <v>220</v>
      </c>
      <c r="F35" s="62">
        <v>50</v>
      </c>
      <c r="G35" s="63" t="s">
        <v>19</v>
      </c>
      <c r="H35" s="64">
        <v>1500</v>
      </c>
      <c r="I35" s="68">
        <v>75</v>
      </c>
      <c r="J35" s="69">
        <v>44.25</v>
      </c>
      <c r="K35" s="69">
        <v>13.5</v>
      </c>
      <c r="L35" s="69">
        <v>13.5</v>
      </c>
      <c r="M35" s="69">
        <v>3.75</v>
      </c>
    </row>
    <row r="36" s="48" customFormat="1" ht="21.95" customHeight="1" spans="1:13">
      <c r="A36" s="58">
        <v>33</v>
      </c>
      <c r="B36" s="59" t="s">
        <v>221</v>
      </c>
      <c r="C36" s="60" t="s">
        <v>222</v>
      </c>
      <c r="D36" s="61" t="s">
        <v>30</v>
      </c>
      <c r="E36" s="62" t="s">
        <v>220</v>
      </c>
      <c r="F36" s="62">
        <v>50</v>
      </c>
      <c r="G36" s="63" t="s">
        <v>19</v>
      </c>
      <c r="H36" s="64">
        <v>1500</v>
      </c>
      <c r="I36" s="68">
        <v>75</v>
      </c>
      <c r="J36" s="69">
        <v>44.25</v>
      </c>
      <c r="K36" s="69">
        <v>13.5</v>
      </c>
      <c r="L36" s="69">
        <v>13.5</v>
      </c>
      <c r="M36" s="69">
        <v>3.75</v>
      </c>
    </row>
    <row r="37" s="48" customFormat="1" ht="21.95" customHeight="1" spans="1:13">
      <c r="A37" s="58">
        <v>34</v>
      </c>
      <c r="B37" s="59" t="s">
        <v>223</v>
      </c>
      <c r="C37" s="60" t="s">
        <v>224</v>
      </c>
      <c r="D37" s="61" t="s">
        <v>17</v>
      </c>
      <c r="E37" s="62" t="s">
        <v>220</v>
      </c>
      <c r="F37" s="62">
        <v>50</v>
      </c>
      <c r="G37" s="63" t="s">
        <v>19</v>
      </c>
      <c r="H37" s="64">
        <v>1500</v>
      </c>
      <c r="I37" s="68">
        <v>75</v>
      </c>
      <c r="J37" s="69">
        <v>44.25</v>
      </c>
      <c r="K37" s="69">
        <v>13.5</v>
      </c>
      <c r="L37" s="69">
        <v>13.5</v>
      </c>
      <c r="M37" s="69">
        <v>3.75</v>
      </c>
    </row>
    <row r="38" s="48" customFormat="1" ht="21.95" customHeight="1" spans="1:13">
      <c r="A38" s="58">
        <v>35</v>
      </c>
      <c r="B38" s="59" t="s">
        <v>223</v>
      </c>
      <c r="C38" s="60" t="s">
        <v>224</v>
      </c>
      <c r="D38" s="61" t="s">
        <v>99</v>
      </c>
      <c r="E38" s="62" t="s">
        <v>220</v>
      </c>
      <c r="F38" s="62">
        <v>10</v>
      </c>
      <c r="G38" s="63" t="s">
        <v>101</v>
      </c>
      <c r="H38" s="64">
        <v>4000</v>
      </c>
      <c r="I38" s="68">
        <v>200</v>
      </c>
      <c r="J38" s="69">
        <v>118</v>
      </c>
      <c r="K38" s="69">
        <v>36</v>
      </c>
      <c r="L38" s="69">
        <v>36</v>
      </c>
      <c r="M38" s="69">
        <v>10</v>
      </c>
    </row>
    <row r="39" s="48" customFormat="1" ht="21.95" customHeight="1" spans="1:13">
      <c r="A39" s="58">
        <v>36</v>
      </c>
      <c r="B39" s="59" t="s">
        <v>225</v>
      </c>
      <c r="C39" s="60" t="s">
        <v>205</v>
      </c>
      <c r="D39" s="61" t="s">
        <v>17</v>
      </c>
      <c r="E39" s="62" t="s">
        <v>226</v>
      </c>
      <c r="F39" s="62">
        <v>30</v>
      </c>
      <c r="G39" s="63" t="s">
        <v>19</v>
      </c>
      <c r="H39" s="64">
        <v>900</v>
      </c>
      <c r="I39" s="68">
        <v>45</v>
      </c>
      <c r="J39" s="69">
        <v>26.55</v>
      </c>
      <c r="K39" s="69">
        <v>8.1</v>
      </c>
      <c r="L39" s="69">
        <v>8.1</v>
      </c>
      <c r="M39" s="69">
        <v>2.25</v>
      </c>
    </row>
    <row r="40" s="48" customFormat="1" ht="21.95" customHeight="1" spans="1:13">
      <c r="A40" s="58">
        <v>37</v>
      </c>
      <c r="B40" s="59" t="s">
        <v>225</v>
      </c>
      <c r="C40" s="60" t="s">
        <v>205</v>
      </c>
      <c r="D40" s="61" t="s">
        <v>30</v>
      </c>
      <c r="E40" s="62" t="s">
        <v>226</v>
      </c>
      <c r="F40" s="62">
        <v>20</v>
      </c>
      <c r="G40" s="63" t="s">
        <v>19</v>
      </c>
      <c r="H40" s="64">
        <v>600</v>
      </c>
      <c r="I40" s="68">
        <v>30</v>
      </c>
      <c r="J40" s="69">
        <v>17.7</v>
      </c>
      <c r="K40" s="69">
        <v>5.4</v>
      </c>
      <c r="L40" s="69">
        <v>5.4</v>
      </c>
      <c r="M40" s="69">
        <v>1.5</v>
      </c>
    </row>
    <row r="41" s="48" customFormat="1" ht="21.95" customHeight="1" spans="1:13">
      <c r="A41" s="58">
        <v>38</v>
      </c>
      <c r="B41" s="59" t="s">
        <v>227</v>
      </c>
      <c r="C41" s="60" t="s">
        <v>228</v>
      </c>
      <c r="D41" s="61" t="s">
        <v>17</v>
      </c>
      <c r="E41" s="62" t="s">
        <v>229</v>
      </c>
      <c r="F41" s="62">
        <v>30</v>
      </c>
      <c r="G41" s="63" t="s">
        <v>19</v>
      </c>
      <c r="H41" s="64">
        <v>900</v>
      </c>
      <c r="I41" s="68">
        <v>45</v>
      </c>
      <c r="J41" s="69">
        <v>26.55</v>
      </c>
      <c r="K41" s="69">
        <v>8.1</v>
      </c>
      <c r="L41" s="69">
        <v>8.1</v>
      </c>
      <c r="M41" s="69">
        <v>2.25</v>
      </c>
    </row>
    <row r="42" s="48" customFormat="1" ht="21.95" customHeight="1" spans="1:13">
      <c r="A42" s="58">
        <v>39</v>
      </c>
      <c r="B42" s="59" t="s">
        <v>227</v>
      </c>
      <c r="C42" s="60" t="s">
        <v>228</v>
      </c>
      <c r="D42" s="61" t="s">
        <v>30</v>
      </c>
      <c r="E42" s="62" t="s">
        <v>229</v>
      </c>
      <c r="F42" s="62">
        <v>20</v>
      </c>
      <c r="G42" s="63" t="s">
        <v>19</v>
      </c>
      <c r="H42" s="64">
        <v>600</v>
      </c>
      <c r="I42" s="68">
        <v>30</v>
      </c>
      <c r="J42" s="69">
        <v>17.7</v>
      </c>
      <c r="K42" s="69">
        <v>5.4</v>
      </c>
      <c r="L42" s="69">
        <v>5.4</v>
      </c>
      <c r="M42" s="69">
        <v>1.5</v>
      </c>
    </row>
    <row r="43" s="48" customFormat="1" ht="21.95" customHeight="1" spans="1:13">
      <c r="A43" s="58">
        <v>40</v>
      </c>
      <c r="B43" s="59" t="s">
        <v>230</v>
      </c>
      <c r="C43" s="60" t="s">
        <v>199</v>
      </c>
      <c r="D43" s="61" t="s">
        <v>17</v>
      </c>
      <c r="E43" s="62" t="s">
        <v>229</v>
      </c>
      <c r="F43" s="62">
        <v>30</v>
      </c>
      <c r="G43" s="63" t="s">
        <v>19</v>
      </c>
      <c r="H43" s="64">
        <v>900</v>
      </c>
      <c r="I43" s="68">
        <v>45</v>
      </c>
      <c r="J43" s="69">
        <v>26.55</v>
      </c>
      <c r="K43" s="69">
        <v>8.1</v>
      </c>
      <c r="L43" s="69">
        <v>8.1</v>
      </c>
      <c r="M43" s="69">
        <v>2.25</v>
      </c>
    </row>
    <row r="44" s="48" customFormat="1" ht="21.95" customHeight="1" spans="1:13">
      <c r="A44" s="58">
        <v>41</v>
      </c>
      <c r="B44" s="59" t="s">
        <v>231</v>
      </c>
      <c r="C44" s="60" t="s">
        <v>228</v>
      </c>
      <c r="D44" s="61" t="s">
        <v>17</v>
      </c>
      <c r="E44" s="62" t="s">
        <v>229</v>
      </c>
      <c r="F44" s="62">
        <v>50</v>
      </c>
      <c r="G44" s="63" t="s">
        <v>19</v>
      </c>
      <c r="H44" s="64">
        <v>1500</v>
      </c>
      <c r="I44" s="68">
        <v>75</v>
      </c>
      <c r="J44" s="69">
        <v>44.25</v>
      </c>
      <c r="K44" s="69">
        <v>13.5</v>
      </c>
      <c r="L44" s="69">
        <v>13.5</v>
      </c>
      <c r="M44" s="69">
        <v>3.75</v>
      </c>
    </row>
    <row r="45" s="48" customFormat="1" ht="21.95" customHeight="1" spans="1:13">
      <c r="A45" s="58">
        <v>42</v>
      </c>
      <c r="B45" s="59" t="s">
        <v>231</v>
      </c>
      <c r="C45" s="60" t="s">
        <v>228</v>
      </c>
      <c r="D45" s="61" t="s">
        <v>30</v>
      </c>
      <c r="E45" s="62" t="s">
        <v>229</v>
      </c>
      <c r="F45" s="62">
        <v>30</v>
      </c>
      <c r="G45" s="63" t="s">
        <v>19</v>
      </c>
      <c r="H45" s="64">
        <v>900</v>
      </c>
      <c r="I45" s="68">
        <v>45</v>
      </c>
      <c r="J45" s="69">
        <v>26.55</v>
      </c>
      <c r="K45" s="69">
        <v>8.1</v>
      </c>
      <c r="L45" s="69">
        <v>8.1</v>
      </c>
      <c r="M45" s="69">
        <v>2.25</v>
      </c>
    </row>
    <row r="46" s="48" customFormat="1" ht="21.95" customHeight="1" spans="1:13">
      <c r="A46" s="58">
        <v>43</v>
      </c>
      <c r="B46" s="59" t="s">
        <v>227</v>
      </c>
      <c r="C46" s="60" t="s">
        <v>228</v>
      </c>
      <c r="D46" s="61" t="s">
        <v>213</v>
      </c>
      <c r="E46" s="62" t="s">
        <v>229</v>
      </c>
      <c r="F46" s="62">
        <v>0.5</v>
      </c>
      <c r="G46" s="63" t="s">
        <v>23</v>
      </c>
      <c r="H46" s="64">
        <v>400</v>
      </c>
      <c r="I46" s="68">
        <v>16</v>
      </c>
      <c r="J46" s="69">
        <v>9.44</v>
      </c>
      <c r="K46" s="69">
        <v>2.88</v>
      </c>
      <c r="L46" s="69">
        <v>2.88</v>
      </c>
      <c r="M46" s="69">
        <v>0.8</v>
      </c>
    </row>
    <row r="47" s="48" customFormat="1" ht="21.95" customHeight="1" spans="1:13">
      <c r="A47" s="58">
        <v>44</v>
      </c>
      <c r="B47" s="59" t="s">
        <v>230</v>
      </c>
      <c r="C47" s="60" t="s">
        <v>199</v>
      </c>
      <c r="D47" s="61" t="s">
        <v>22</v>
      </c>
      <c r="E47" s="62" t="s">
        <v>229</v>
      </c>
      <c r="F47" s="62">
        <v>1.5</v>
      </c>
      <c r="G47" s="63" t="s">
        <v>23</v>
      </c>
      <c r="H47" s="64">
        <v>4500</v>
      </c>
      <c r="I47" s="68">
        <v>225</v>
      </c>
      <c r="J47" s="69">
        <v>132.75</v>
      </c>
      <c r="K47" s="69">
        <v>40.5</v>
      </c>
      <c r="L47" s="69">
        <v>40.5</v>
      </c>
      <c r="M47" s="69">
        <v>11.25</v>
      </c>
    </row>
    <row r="48" s="48" customFormat="1" ht="21.95" customHeight="1" spans="1:13">
      <c r="A48" s="58">
        <v>45</v>
      </c>
      <c r="B48" s="59" t="s">
        <v>230</v>
      </c>
      <c r="C48" s="60" t="s">
        <v>199</v>
      </c>
      <c r="D48" s="61" t="s">
        <v>232</v>
      </c>
      <c r="E48" s="62" t="s">
        <v>229</v>
      </c>
      <c r="F48" s="62">
        <v>1.5</v>
      </c>
      <c r="G48" s="63" t="s">
        <v>23</v>
      </c>
      <c r="H48" s="64">
        <v>3000</v>
      </c>
      <c r="I48" s="68">
        <v>150</v>
      </c>
      <c r="J48" s="69">
        <v>88.5</v>
      </c>
      <c r="K48" s="69">
        <v>27</v>
      </c>
      <c r="L48" s="69">
        <v>27</v>
      </c>
      <c r="M48" s="69">
        <v>7.5</v>
      </c>
    </row>
    <row r="49" s="48" customFormat="1" ht="21.95" customHeight="1" spans="1:13">
      <c r="A49" s="58">
        <v>46</v>
      </c>
      <c r="B49" s="59" t="s">
        <v>233</v>
      </c>
      <c r="C49" s="60" t="s">
        <v>186</v>
      </c>
      <c r="D49" s="61" t="s">
        <v>22</v>
      </c>
      <c r="E49" s="62" t="s">
        <v>234</v>
      </c>
      <c r="F49" s="62">
        <v>2</v>
      </c>
      <c r="G49" s="63" t="s">
        <v>23</v>
      </c>
      <c r="H49" s="64">
        <v>6000</v>
      </c>
      <c r="I49" s="68">
        <v>300</v>
      </c>
      <c r="J49" s="69">
        <v>177</v>
      </c>
      <c r="K49" s="69">
        <v>54</v>
      </c>
      <c r="L49" s="69">
        <v>54</v>
      </c>
      <c r="M49" s="69">
        <v>15</v>
      </c>
    </row>
    <row r="50" s="48" customFormat="1" ht="21.95" customHeight="1" spans="1:13">
      <c r="A50" s="58">
        <v>47</v>
      </c>
      <c r="B50" s="59" t="s">
        <v>233</v>
      </c>
      <c r="C50" s="60" t="s">
        <v>186</v>
      </c>
      <c r="D50" s="61" t="s">
        <v>79</v>
      </c>
      <c r="E50" s="62" t="s">
        <v>234</v>
      </c>
      <c r="F50" s="62">
        <v>3</v>
      </c>
      <c r="G50" s="63" t="s">
        <v>23</v>
      </c>
      <c r="H50" s="64">
        <v>4500</v>
      </c>
      <c r="I50" s="68">
        <v>225</v>
      </c>
      <c r="J50" s="69">
        <v>132.75</v>
      </c>
      <c r="K50" s="69">
        <v>40.5</v>
      </c>
      <c r="L50" s="69">
        <v>40.5</v>
      </c>
      <c r="M50" s="69">
        <v>11.25</v>
      </c>
    </row>
    <row r="51" s="48" customFormat="1" ht="21.95" customHeight="1" spans="1:13">
      <c r="A51" s="58">
        <v>48</v>
      </c>
      <c r="B51" s="59" t="s">
        <v>235</v>
      </c>
      <c r="C51" s="60" t="s">
        <v>236</v>
      </c>
      <c r="D51" s="61" t="s">
        <v>17</v>
      </c>
      <c r="E51" s="62" t="s">
        <v>237</v>
      </c>
      <c r="F51" s="62">
        <v>20</v>
      </c>
      <c r="G51" s="63" t="s">
        <v>19</v>
      </c>
      <c r="H51" s="64">
        <v>600</v>
      </c>
      <c r="I51" s="68">
        <v>30</v>
      </c>
      <c r="J51" s="69">
        <v>17.7</v>
      </c>
      <c r="K51" s="69">
        <v>5.4</v>
      </c>
      <c r="L51" s="69">
        <v>5.4</v>
      </c>
      <c r="M51" s="69">
        <v>1.5</v>
      </c>
    </row>
    <row r="52" s="48" customFormat="1" ht="21.95" customHeight="1" spans="1:13">
      <c r="A52" s="58">
        <v>49</v>
      </c>
      <c r="B52" s="59" t="s">
        <v>235</v>
      </c>
      <c r="C52" s="60" t="s">
        <v>236</v>
      </c>
      <c r="D52" s="61" t="s">
        <v>30</v>
      </c>
      <c r="E52" s="62" t="s">
        <v>237</v>
      </c>
      <c r="F52" s="62">
        <v>30</v>
      </c>
      <c r="G52" s="63" t="s">
        <v>19</v>
      </c>
      <c r="H52" s="64">
        <v>900</v>
      </c>
      <c r="I52" s="68">
        <v>45</v>
      </c>
      <c r="J52" s="69">
        <v>26.55</v>
      </c>
      <c r="K52" s="69">
        <v>8.1</v>
      </c>
      <c r="L52" s="69">
        <v>8.1</v>
      </c>
      <c r="M52" s="69">
        <v>2.25</v>
      </c>
    </row>
    <row r="53" s="48" customFormat="1" ht="21.95" customHeight="1" spans="1:13">
      <c r="A53" s="58">
        <v>50</v>
      </c>
      <c r="B53" s="59" t="s">
        <v>238</v>
      </c>
      <c r="C53" s="60" t="s">
        <v>239</v>
      </c>
      <c r="D53" s="61" t="s">
        <v>17</v>
      </c>
      <c r="E53" s="62" t="s">
        <v>240</v>
      </c>
      <c r="F53" s="62">
        <v>20</v>
      </c>
      <c r="G53" s="63" t="s">
        <v>19</v>
      </c>
      <c r="H53" s="64">
        <v>600</v>
      </c>
      <c r="I53" s="68">
        <v>30</v>
      </c>
      <c r="J53" s="69">
        <v>17.7</v>
      </c>
      <c r="K53" s="69">
        <v>5.4</v>
      </c>
      <c r="L53" s="69">
        <v>5.4</v>
      </c>
      <c r="M53" s="69">
        <v>1.5</v>
      </c>
    </row>
    <row r="54" s="48" customFormat="1" ht="21.95" customHeight="1" spans="1:13">
      <c r="A54" s="58">
        <v>51</v>
      </c>
      <c r="B54" s="59" t="s">
        <v>238</v>
      </c>
      <c r="C54" s="60" t="s">
        <v>239</v>
      </c>
      <c r="D54" s="61" t="s">
        <v>30</v>
      </c>
      <c r="E54" s="62" t="s">
        <v>240</v>
      </c>
      <c r="F54" s="62">
        <v>20</v>
      </c>
      <c r="G54" s="63" t="s">
        <v>19</v>
      </c>
      <c r="H54" s="64">
        <v>600</v>
      </c>
      <c r="I54" s="68">
        <v>30</v>
      </c>
      <c r="J54" s="69">
        <v>17.7</v>
      </c>
      <c r="K54" s="69">
        <v>5.4</v>
      </c>
      <c r="L54" s="69">
        <v>5.4</v>
      </c>
      <c r="M54" s="69">
        <v>1.5</v>
      </c>
    </row>
    <row r="55" s="48" customFormat="1" ht="21.95" customHeight="1" spans="1:13">
      <c r="A55" s="58">
        <v>52</v>
      </c>
      <c r="B55" s="59" t="s">
        <v>241</v>
      </c>
      <c r="C55" s="60" t="s">
        <v>194</v>
      </c>
      <c r="D55" s="61" t="s">
        <v>17</v>
      </c>
      <c r="E55" s="62" t="s">
        <v>240</v>
      </c>
      <c r="F55" s="62">
        <v>20</v>
      </c>
      <c r="G55" s="63" t="s">
        <v>19</v>
      </c>
      <c r="H55" s="64">
        <v>600</v>
      </c>
      <c r="I55" s="68">
        <v>30</v>
      </c>
      <c r="J55" s="69">
        <v>17.7</v>
      </c>
      <c r="K55" s="69">
        <v>5.4</v>
      </c>
      <c r="L55" s="69">
        <v>5.4</v>
      </c>
      <c r="M55" s="69">
        <v>1.5</v>
      </c>
    </row>
    <row r="56" s="48" customFormat="1" ht="21.95" customHeight="1" spans="1:13">
      <c r="A56" s="58">
        <v>53</v>
      </c>
      <c r="B56" s="59" t="s">
        <v>241</v>
      </c>
      <c r="C56" s="60" t="s">
        <v>194</v>
      </c>
      <c r="D56" s="61" t="s">
        <v>30</v>
      </c>
      <c r="E56" s="62" t="s">
        <v>240</v>
      </c>
      <c r="F56" s="62">
        <v>30</v>
      </c>
      <c r="G56" s="63" t="s">
        <v>19</v>
      </c>
      <c r="H56" s="64">
        <v>900</v>
      </c>
      <c r="I56" s="68">
        <v>45</v>
      </c>
      <c r="J56" s="69">
        <v>26.55</v>
      </c>
      <c r="K56" s="69">
        <v>8.1</v>
      </c>
      <c r="L56" s="69">
        <v>8.1</v>
      </c>
      <c r="M56" s="69">
        <v>2.25</v>
      </c>
    </row>
    <row r="57" ht="29.25" customHeight="1" spans="1:9">
      <c r="A57" s="65" t="s">
        <v>170</v>
      </c>
      <c r="B57" s="65"/>
      <c r="C57" s="65"/>
      <c r="D57" s="65"/>
      <c r="E57" s="65"/>
      <c r="F57" s="65"/>
      <c r="G57" s="65"/>
      <c r="H57" s="65"/>
      <c r="I57" s="65"/>
    </row>
    <row r="58" ht="30.75" customHeight="1" spans="1:9">
      <c r="A58" s="66" t="s">
        <v>171</v>
      </c>
      <c r="B58" s="66"/>
      <c r="C58" s="66"/>
      <c r="D58" s="66"/>
      <c r="E58" s="66"/>
      <c r="F58" s="66"/>
      <c r="G58" s="66"/>
      <c r="H58" s="66"/>
      <c r="I58" s="66"/>
    </row>
    <row r="59" ht="35.25" customHeight="1" spans="1:9">
      <c r="A59" s="66" t="s">
        <v>172</v>
      </c>
      <c r="B59" s="66"/>
      <c r="C59" s="66"/>
      <c r="D59" s="66"/>
      <c r="E59" s="66"/>
      <c r="F59" s="66"/>
      <c r="G59" s="66"/>
      <c r="H59" s="66"/>
      <c r="I59" s="66"/>
    </row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</sheetData>
  <mergeCells count="14">
    <mergeCell ref="A1:M1"/>
    <mergeCell ref="J2:M2"/>
    <mergeCell ref="A57:I57"/>
    <mergeCell ref="A58:I58"/>
    <mergeCell ref="A59:I5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9"/>
  <sheetViews>
    <sheetView workbookViewId="0">
      <selection activeCell="A1" sqref="A1:M1"/>
    </sheetView>
  </sheetViews>
  <sheetFormatPr defaultColWidth="9" defaultRowHeight="14.25"/>
  <cols>
    <col min="1" max="1" width="4" style="18" customWidth="1"/>
    <col min="2" max="2" width="11" style="18" customWidth="1"/>
    <col min="3" max="3" width="25" style="19" customWidth="1"/>
    <col min="4" max="4" width="11.875" style="18" customWidth="1"/>
    <col min="5" max="5" width="25" style="18" customWidth="1"/>
    <col min="6" max="6" width="12.625" style="18" customWidth="1"/>
    <col min="7" max="7" width="7.875" style="18" customWidth="1"/>
    <col min="8" max="8" width="13.125" style="18" customWidth="1"/>
    <col min="9" max="9" width="9.375" style="18" customWidth="1"/>
    <col min="10" max="10" width="10.625" style="18" customWidth="1"/>
    <col min="11" max="12" width="7.25" style="18" customWidth="1"/>
    <col min="13" max="13" width="6.375" style="18" customWidth="1"/>
    <col min="14" max="16384" width="9" style="18"/>
  </cols>
  <sheetData>
    <row r="1" ht="27" customHeight="1" spans="1:13">
      <c r="A1" s="3" t="s">
        <v>242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7" customFormat="1" spans="1:13">
      <c r="A2" s="20" t="s">
        <v>1</v>
      </c>
      <c r="B2" s="20" t="s">
        <v>2</v>
      </c>
      <c r="C2" s="21" t="s">
        <v>3</v>
      </c>
      <c r="D2" s="21" t="s">
        <v>4</v>
      </c>
      <c r="E2" s="21" t="s">
        <v>5</v>
      </c>
      <c r="F2" s="22" t="s">
        <v>6</v>
      </c>
      <c r="G2" s="23" t="s">
        <v>7</v>
      </c>
      <c r="H2" s="24" t="s">
        <v>8</v>
      </c>
      <c r="I2" s="24" t="s">
        <v>9</v>
      </c>
      <c r="J2" s="23" t="s">
        <v>10</v>
      </c>
      <c r="K2" s="23"/>
      <c r="L2" s="23"/>
      <c r="M2" s="23"/>
    </row>
    <row r="3" s="17" customFormat="1" spans="1:13">
      <c r="A3" s="20"/>
      <c r="B3" s="20"/>
      <c r="C3" s="21"/>
      <c r="D3" s="20"/>
      <c r="E3" s="20"/>
      <c r="F3" s="20"/>
      <c r="G3" s="23"/>
      <c r="H3" s="20"/>
      <c r="I3" s="20"/>
      <c r="J3" s="23" t="s">
        <v>11</v>
      </c>
      <c r="K3" s="23" t="s">
        <v>12</v>
      </c>
      <c r="L3" s="23" t="s">
        <v>13</v>
      </c>
      <c r="M3" s="23" t="s">
        <v>14</v>
      </c>
    </row>
    <row r="4" s="17" customFormat="1" ht="24" customHeight="1" spans="1:13">
      <c r="A4" s="20">
        <v>1</v>
      </c>
      <c r="B4" s="25" t="s">
        <v>243</v>
      </c>
      <c r="C4" s="25" t="s">
        <v>244</v>
      </c>
      <c r="D4" s="25" t="s">
        <v>245</v>
      </c>
      <c r="E4" s="25" t="s">
        <v>246</v>
      </c>
      <c r="F4" s="26">
        <v>3.3</v>
      </c>
      <c r="G4" s="25" t="s">
        <v>23</v>
      </c>
      <c r="H4" s="20">
        <v>6600</v>
      </c>
      <c r="I4" s="20">
        <v>330</v>
      </c>
      <c r="J4" s="23">
        <f t="shared" ref="J4:J67" si="0">I4*0.59</f>
        <v>194.7</v>
      </c>
      <c r="K4" s="23">
        <f t="shared" ref="K4:K67" si="1">I4*0.18</f>
        <v>59.4</v>
      </c>
      <c r="L4" s="23">
        <f t="shared" ref="L4:L67" si="2">I4*0.18</f>
        <v>59.4</v>
      </c>
      <c r="M4" s="23">
        <f t="shared" ref="M4:M67" si="3">I4*0.05</f>
        <v>16.5</v>
      </c>
    </row>
    <row r="5" s="17" customFormat="1" ht="24" customHeight="1" spans="1:13">
      <c r="A5" s="20">
        <v>2</v>
      </c>
      <c r="B5" s="25" t="s">
        <v>247</v>
      </c>
      <c r="C5" s="25" t="s">
        <v>248</v>
      </c>
      <c r="D5" s="25" t="s">
        <v>79</v>
      </c>
      <c r="E5" s="25" t="s">
        <v>246</v>
      </c>
      <c r="F5" s="26">
        <v>15</v>
      </c>
      <c r="G5" s="25" t="s">
        <v>23</v>
      </c>
      <c r="H5" s="20">
        <v>22500</v>
      </c>
      <c r="I5" s="20">
        <v>1125</v>
      </c>
      <c r="J5" s="23">
        <f t="shared" si="0"/>
        <v>663.75</v>
      </c>
      <c r="K5" s="23">
        <f t="shared" si="1"/>
        <v>202.5</v>
      </c>
      <c r="L5" s="23">
        <f t="shared" si="2"/>
        <v>202.5</v>
      </c>
      <c r="M5" s="23">
        <f t="shared" si="3"/>
        <v>56.25</v>
      </c>
    </row>
    <row r="6" s="17" customFormat="1" ht="24" customHeight="1" spans="1:13">
      <c r="A6" s="20">
        <v>3</v>
      </c>
      <c r="B6" s="25" t="s">
        <v>247</v>
      </c>
      <c r="C6" s="25" t="s">
        <v>248</v>
      </c>
      <c r="D6" s="25" t="s">
        <v>22</v>
      </c>
      <c r="E6" s="25" t="s">
        <v>246</v>
      </c>
      <c r="F6" s="26">
        <v>10</v>
      </c>
      <c r="G6" s="25" t="s">
        <v>23</v>
      </c>
      <c r="H6" s="20">
        <v>30000</v>
      </c>
      <c r="I6" s="20">
        <v>1500</v>
      </c>
      <c r="J6" s="23">
        <f t="shared" si="0"/>
        <v>885</v>
      </c>
      <c r="K6" s="23">
        <f t="shared" si="1"/>
        <v>270</v>
      </c>
      <c r="L6" s="23">
        <f t="shared" si="2"/>
        <v>270</v>
      </c>
      <c r="M6" s="23">
        <f t="shared" si="3"/>
        <v>75</v>
      </c>
    </row>
    <row r="7" s="17" customFormat="1" ht="24" customHeight="1" spans="1:13">
      <c r="A7" s="20">
        <v>4</v>
      </c>
      <c r="B7" s="25" t="s">
        <v>249</v>
      </c>
      <c r="C7" s="25" t="s">
        <v>250</v>
      </c>
      <c r="D7" s="25" t="s">
        <v>245</v>
      </c>
      <c r="E7" s="25" t="s">
        <v>246</v>
      </c>
      <c r="F7" s="26">
        <v>5</v>
      </c>
      <c r="G7" s="25" t="s">
        <v>23</v>
      </c>
      <c r="H7" s="20">
        <v>10000</v>
      </c>
      <c r="I7" s="20">
        <v>500</v>
      </c>
      <c r="J7" s="23">
        <f t="shared" si="0"/>
        <v>295</v>
      </c>
      <c r="K7" s="23">
        <f t="shared" si="1"/>
        <v>90</v>
      </c>
      <c r="L7" s="23">
        <f t="shared" si="2"/>
        <v>90</v>
      </c>
      <c r="M7" s="23">
        <f t="shared" si="3"/>
        <v>25</v>
      </c>
    </row>
    <row r="8" s="17" customFormat="1" ht="24" customHeight="1" spans="1:13">
      <c r="A8" s="20">
        <v>5</v>
      </c>
      <c r="B8" s="25" t="s">
        <v>251</v>
      </c>
      <c r="C8" s="25" t="s">
        <v>252</v>
      </c>
      <c r="D8" s="25" t="s">
        <v>245</v>
      </c>
      <c r="E8" s="25" t="s">
        <v>246</v>
      </c>
      <c r="F8" s="26">
        <v>2</v>
      </c>
      <c r="G8" s="25" t="s">
        <v>23</v>
      </c>
      <c r="H8" s="20">
        <v>4000</v>
      </c>
      <c r="I8" s="20">
        <v>200</v>
      </c>
      <c r="J8" s="23">
        <f t="shared" si="0"/>
        <v>118</v>
      </c>
      <c r="K8" s="23">
        <f t="shared" si="1"/>
        <v>36</v>
      </c>
      <c r="L8" s="23">
        <f t="shared" si="2"/>
        <v>36</v>
      </c>
      <c r="M8" s="23">
        <f t="shared" si="3"/>
        <v>10</v>
      </c>
    </row>
    <row r="9" s="17" customFormat="1" ht="24" customHeight="1" spans="1:13">
      <c r="A9" s="20">
        <v>6</v>
      </c>
      <c r="B9" s="27" t="s">
        <v>253</v>
      </c>
      <c r="C9" s="28" t="s">
        <v>254</v>
      </c>
      <c r="D9" s="29" t="s">
        <v>99</v>
      </c>
      <c r="E9" s="30" t="s">
        <v>255</v>
      </c>
      <c r="F9" s="30">
        <v>6</v>
      </c>
      <c r="G9" s="23" t="s">
        <v>256</v>
      </c>
      <c r="H9" s="20">
        <v>2400</v>
      </c>
      <c r="I9" s="20">
        <v>120</v>
      </c>
      <c r="J9" s="23">
        <f t="shared" si="0"/>
        <v>70.8</v>
      </c>
      <c r="K9" s="23">
        <f t="shared" si="1"/>
        <v>21.6</v>
      </c>
      <c r="L9" s="23">
        <f t="shared" si="2"/>
        <v>21.6</v>
      </c>
      <c r="M9" s="23">
        <f t="shared" si="3"/>
        <v>6</v>
      </c>
    </row>
    <row r="10" s="17" customFormat="1" ht="24" customHeight="1" spans="1:13">
      <c r="A10" s="20">
        <v>7</v>
      </c>
      <c r="B10" s="27" t="s">
        <v>257</v>
      </c>
      <c r="C10" s="31" t="s">
        <v>258</v>
      </c>
      <c r="D10" s="29" t="s">
        <v>17</v>
      </c>
      <c r="E10" s="30" t="s">
        <v>259</v>
      </c>
      <c r="F10" s="30">
        <v>32</v>
      </c>
      <c r="G10" s="23" t="s">
        <v>19</v>
      </c>
      <c r="H10" s="20">
        <v>960</v>
      </c>
      <c r="I10" s="20">
        <v>48</v>
      </c>
      <c r="J10" s="23">
        <f t="shared" si="0"/>
        <v>28.32</v>
      </c>
      <c r="K10" s="23">
        <f t="shared" si="1"/>
        <v>8.64</v>
      </c>
      <c r="L10" s="23">
        <f t="shared" si="2"/>
        <v>8.64</v>
      </c>
      <c r="M10" s="23">
        <f t="shared" si="3"/>
        <v>2.4</v>
      </c>
    </row>
    <row r="11" s="17" customFormat="1" ht="24" customHeight="1" spans="1:13">
      <c r="A11" s="20">
        <v>8</v>
      </c>
      <c r="B11" s="27" t="s">
        <v>257</v>
      </c>
      <c r="C11" s="31" t="s">
        <v>258</v>
      </c>
      <c r="D11" s="29" t="s">
        <v>30</v>
      </c>
      <c r="E11" s="30" t="s">
        <v>260</v>
      </c>
      <c r="F11" s="30">
        <v>25</v>
      </c>
      <c r="G11" s="23" t="s">
        <v>19</v>
      </c>
      <c r="H11" s="20">
        <v>750</v>
      </c>
      <c r="I11" s="20">
        <v>37.5</v>
      </c>
      <c r="J11" s="23">
        <f t="shared" si="0"/>
        <v>22.125</v>
      </c>
      <c r="K11" s="23">
        <f t="shared" si="1"/>
        <v>6.75</v>
      </c>
      <c r="L11" s="23">
        <f t="shared" si="2"/>
        <v>6.75</v>
      </c>
      <c r="M11" s="23">
        <f t="shared" si="3"/>
        <v>1.875</v>
      </c>
    </row>
    <row r="12" s="17" customFormat="1" ht="24" customHeight="1" spans="1:13">
      <c r="A12" s="20">
        <v>9</v>
      </c>
      <c r="B12" s="25" t="s">
        <v>261</v>
      </c>
      <c r="C12" s="25" t="s">
        <v>262</v>
      </c>
      <c r="D12" s="25" t="s">
        <v>263</v>
      </c>
      <c r="E12" s="25" t="s">
        <v>264</v>
      </c>
      <c r="F12" s="26">
        <v>0.5</v>
      </c>
      <c r="G12" s="25" t="s">
        <v>23</v>
      </c>
      <c r="H12" s="20">
        <v>1000</v>
      </c>
      <c r="I12" s="20">
        <v>50</v>
      </c>
      <c r="J12" s="23">
        <f t="shared" si="0"/>
        <v>29.5</v>
      </c>
      <c r="K12" s="23">
        <f t="shared" si="1"/>
        <v>9</v>
      </c>
      <c r="L12" s="23">
        <f t="shared" si="2"/>
        <v>9</v>
      </c>
      <c r="M12" s="23">
        <f t="shared" si="3"/>
        <v>2.5</v>
      </c>
    </row>
    <row r="13" s="17" customFormat="1" ht="24" customHeight="1" spans="1:13">
      <c r="A13" s="20">
        <v>10</v>
      </c>
      <c r="B13" s="25" t="s">
        <v>265</v>
      </c>
      <c r="C13" s="25" t="s">
        <v>266</v>
      </c>
      <c r="D13" s="25" t="s">
        <v>263</v>
      </c>
      <c r="E13" s="25" t="s">
        <v>264</v>
      </c>
      <c r="F13" s="26">
        <v>1.5</v>
      </c>
      <c r="G13" s="25" t="s">
        <v>23</v>
      </c>
      <c r="H13" s="20">
        <v>3000</v>
      </c>
      <c r="I13" s="20">
        <v>150</v>
      </c>
      <c r="J13" s="23">
        <f t="shared" si="0"/>
        <v>88.5</v>
      </c>
      <c r="K13" s="23">
        <f t="shared" si="1"/>
        <v>27</v>
      </c>
      <c r="L13" s="23">
        <f t="shared" si="2"/>
        <v>27</v>
      </c>
      <c r="M13" s="23">
        <f t="shared" si="3"/>
        <v>7.5</v>
      </c>
    </row>
    <row r="14" s="17" customFormat="1" ht="24" customHeight="1" spans="1:13">
      <c r="A14" s="20">
        <v>11</v>
      </c>
      <c r="B14" s="25" t="s">
        <v>253</v>
      </c>
      <c r="C14" s="25" t="s">
        <v>254</v>
      </c>
      <c r="D14" s="25" t="s">
        <v>263</v>
      </c>
      <c r="E14" s="25" t="s">
        <v>267</v>
      </c>
      <c r="F14" s="26">
        <v>1</v>
      </c>
      <c r="G14" s="25" t="s">
        <v>23</v>
      </c>
      <c r="H14" s="20">
        <v>2000</v>
      </c>
      <c r="I14" s="20">
        <v>100</v>
      </c>
      <c r="J14" s="23">
        <f t="shared" si="0"/>
        <v>59</v>
      </c>
      <c r="K14" s="23">
        <f t="shared" si="1"/>
        <v>18</v>
      </c>
      <c r="L14" s="23">
        <f t="shared" si="2"/>
        <v>18</v>
      </c>
      <c r="M14" s="23">
        <f t="shared" si="3"/>
        <v>5</v>
      </c>
    </row>
    <row r="15" s="17" customFormat="1" ht="24" customHeight="1" spans="1:13">
      <c r="A15" s="20">
        <v>12</v>
      </c>
      <c r="B15" s="25" t="s">
        <v>268</v>
      </c>
      <c r="C15" s="25" t="s">
        <v>269</v>
      </c>
      <c r="D15" s="25" t="s">
        <v>263</v>
      </c>
      <c r="E15" s="25" t="s">
        <v>270</v>
      </c>
      <c r="F15" s="26">
        <v>2</v>
      </c>
      <c r="G15" s="25" t="s">
        <v>23</v>
      </c>
      <c r="H15" s="20">
        <v>4000</v>
      </c>
      <c r="I15" s="20">
        <v>200</v>
      </c>
      <c r="J15" s="23">
        <f t="shared" si="0"/>
        <v>118</v>
      </c>
      <c r="K15" s="23">
        <f t="shared" si="1"/>
        <v>36</v>
      </c>
      <c r="L15" s="23">
        <f t="shared" si="2"/>
        <v>36</v>
      </c>
      <c r="M15" s="23">
        <f t="shared" si="3"/>
        <v>10</v>
      </c>
    </row>
    <row r="16" s="17" customFormat="1" ht="24" customHeight="1" spans="1:13">
      <c r="A16" s="20">
        <v>13</v>
      </c>
      <c r="B16" s="29" t="s">
        <v>271</v>
      </c>
      <c r="C16" s="27" t="s">
        <v>272</v>
      </c>
      <c r="D16" s="27" t="s">
        <v>17</v>
      </c>
      <c r="E16" s="30" t="s">
        <v>273</v>
      </c>
      <c r="F16" s="30">
        <v>30</v>
      </c>
      <c r="G16" s="23" t="s">
        <v>19</v>
      </c>
      <c r="H16" s="20">
        <v>900</v>
      </c>
      <c r="I16" s="20">
        <v>45</v>
      </c>
      <c r="J16" s="23">
        <f t="shared" si="0"/>
        <v>26.55</v>
      </c>
      <c r="K16" s="23">
        <f t="shared" si="1"/>
        <v>8.1</v>
      </c>
      <c r="L16" s="23">
        <f t="shared" si="2"/>
        <v>8.1</v>
      </c>
      <c r="M16" s="23">
        <f t="shared" si="3"/>
        <v>2.25</v>
      </c>
    </row>
    <row r="17" s="17" customFormat="1" ht="24" customHeight="1" spans="1:13">
      <c r="A17" s="20">
        <v>14</v>
      </c>
      <c r="B17" s="29" t="s">
        <v>274</v>
      </c>
      <c r="C17" s="27" t="s">
        <v>275</v>
      </c>
      <c r="D17" s="27" t="s">
        <v>17</v>
      </c>
      <c r="E17" s="32" t="s">
        <v>276</v>
      </c>
      <c r="F17" s="30">
        <v>20</v>
      </c>
      <c r="G17" s="23" t="s">
        <v>19</v>
      </c>
      <c r="H17" s="20">
        <v>600</v>
      </c>
      <c r="I17" s="20">
        <v>30</v>
      </c>
      <c r="J17" s="23">
        <f t="shared" si="0"/>
        <v>17.7</v>
      </c>
      <c r="K17" s="23">
        <f t="shared" si="1"/>
        <v>5.4</v>
      </c>
      <c r="L17" s="23">
        <f t="shared" si="2"/>
        <v>5.4</v>
      </c>
      <c r="M17" s="23">
        <f t="shared" si="3"/>
        <v>1.5</v>
      </c>
    </row>
    <row r="18" s="17" customFormat="1" ht="24" customHeight="1" spans="1:13">
      <c r="A18" s="20">
        <v>15</v>
      </c>
      <c r="B18" s="29" t="s">
        <v>274</v>
      </c>
      <c r="C18" s="27" t="s">
        <v>275</v>
      </c>
      <c r="D18" s="29" t="s">
        <v>30</v>
      </c>
      <c r="E18" s="32" t="s">
        <v>276</v>
      </c>
      <c r="F18" s="30">
        <v>30</v>
      </c>
      <c r="G18" s="23" t="s">
        <v>19</v>
      </c>
      <c r="H18" s="20">
        <v>900</v>
      </c>
      <c r="I18" s="20">
        <v>45</v>
      </c>
      <c r="J18" s="23">
        <f t="shared" si="0"/>
        <v>26.55</v>
      </c>
      <c r="K18" s="23">
        <f t="shared" si="1"/>
        <v>8.1</v>
      </c>
      <c r="L18" s="23">
        <f t="shared" si="2"/>
        <v>8.1</v>
      </c>
      <c r="M18" s="23">
        <f t="shared" si="3"/>
        <v>2.25</v>
      </c>
    </row>
    <row r="19" s="17" customFormat="1" ht="24" customHeight="1" spans="1:13">
      <c r="A19" s="20">
        <v>16</v>
      </c>
      <c r="B19" s="29" t="s">
        <v>277</v>
      </c>
      <c r="C19" s="27" t="s">
        <v>278</v>
      </c>
      <c r="D19" s="27" t="s">
        <v>17</v>
      </c>
      <c r="E19" s="32" t="s">
        <v>279</v>
      </c>
      <c r="F19" s="30">
        <v>50</v>
      </c>
      <c r="G19" s="23" t="s">
        <v>19</v>
      </c>
      <c r="H19" s="20">
        <v>1500</v>
      </c>
      <c r="I19" s="20">
        <v>75</v>
      </c>
      <c r="J19" s="23">
        <f t="shared" si="0"/>
        <v>44.25</v>
      </c>
      <c r="K19" s="23">
        <f t="shared" si="1"/>
        <v>13.5</v>
      </c>
      <c r="L19" s="23">
        <f t="shared" si="2"/>
        <v>13.5</v>
      </c>
      <c r="M19" s="23">
        <f t="shared" si="3"/>
        <v>3.75</v>
      </c>
    </row>
    <row r="20" s="17" customFormat="1" ht="24" customHeight="1" spans="1:13">
      <c r="A20" s="20">
        <v>17</v>
      </c>
      <c r="B20" s="25" t="s">
        <v>280</v>
      </c>
      <c r="C20" s="25" t="s">
        <v>281</v>
      </c>
      <c r="D20" s="27" t="s">
        <v>17</v>
      </c>
      <c r="E20" s="32" t="s">
        <v>282</v>
      </c>
      <c r="F20" s="30">
        <v>100</v>
      </c>
      <c r="G20" s="23" t="s">
        <v>19</v>
      </c>
      <c r="H20" s="20">
        <v>3000</v>
      </c>
      <c r="I20" s="20">
        <v>150</v>
      </c>
      <c r="J20" s="23">
        <f t="shared" si="0"/>
        <v>88.5</v>
      </c>
      <c r="K20" s="23">
        <f t="shared" si="1"/>
        <v>27</v>
      </c>
      <c r="L20" s="23">
        <f t="shared" si="2"/>
        <v>27</v>
      </c>
      <c r="M20" s="23">
        <f t="shared" si="3"/>
        <v>7.5</v>
      </c>
    </row>
    <row r="21" s="17" customFormat="1" ht="24" customHeight="1" spans="1:13">
      <c r="A21" s="20">
        <v>18</v>
      </c>
      <c r="B21" s="25" t="s">
        <v>280</v>
      </c>
      <c r="C21" s="25" t="s">
        <v>281</v>
      </c>
      <c r="D21" s="29" t="s">
        <v>30</v>
      </c>
      <c r="E21" s="32" t="s">
        <v>282</v>
      </c>
      <c r="F21" s="30">
        <v>30</v>
      </c>
      <c r="G21" s="23" t="s">
        <v>19</v>
      </c>
      <c r="H21" s="20">
        <v>900</v>
      </c>
      <c r="I21" s="20">
        <v>45</v>
      </c>
      <c r="J21" s="23">
        <f t="shared" si="0"/>
        <v>26.55</v>
      </c>
      <c r="K21" s="23">
        <f t="shared" si="1"/>
        <v>8.1</v>
      </c>
      <c r="L21" s="23">
        <f t="shared" si="2"/>
        <v>8.1</v>
      </c>
      <c r="M21" s="23">
        <f t="shared" si="3"/>
        <v>2.25</v>
      </c>
    </row>
    <row r="22" s="17" customFormat="1" ht="24" customHeight="1" spans="1:13">
      <c r="A22" s="20">
        <v>19</v>
      </c>
      <c r="B22" s="27" t="s">
        <v>283</v>
      </c>
      <c r="C22" s="27" t="s">
        <v>284</v>
      </c>
      <c r="D22" s="27" t="s">
        <v>17</v>
      </c>
      <c r="E22" s="32" t="s">
        <v>282</v>
      </c>
      <c r="F22" s="30">
        <v>30</v>
      </c>
      <c r="G22" s="23" t="s">
        <v>19</v>
      </c>
      <c r="H22" s="20">
        <v>900</v>
      </c>
      <c r="I22" s="20">
        <v>45</v>
      </c>
      <c r="J22" s="23">
        <f t="shared" si="0"/>
        <v>26.55</v>
      </c>
      <c r="K22" s="23">
        <f t="shared" si="1"/>
        <v>8.1</v>
      </c>
      <c r="L22" s="23">
        <f t="shared" si="2"/>
        <v>8.1</v>
      </c>
      <c r="M22" s="23">
        <f t="shared" si="3"/>
        <v>2.25</v>
      </c>
    </row>
    <row r="23" s="17" customFormat="1" ht="24" customHeight="1" spans="1:13">
      <c r="A23" s="20">
        <v>20</v>
      </c>
      <c r="B23" s="27" t="s">
        <v>283</v>
      </c>
      <c r="C23" s="27" t="s">
        <v>284</v>
      </c>
      <c r="D23" s="29" t="s">
        <v>30</v>
      </c>
      <c r="E23" s="32" t="s">
        <v>282</v>
      </c>
      <c r="F23" s="30">
        <v>20</v>
      </c>
      <c r="G23" s="23" t="s">
        <v>19</v>
      </c>
      <c r="H23" s="20">
        <v>600</v>
      </c>
      <c r="I23" s="20">
        <v>30</v>
      </c>
      <c r="J23" s="23">
        <f t="shared" si="0"/>
        <v>17.7</v>
      </c>
      <c r="K23" s="23">
        <f t="shared" si="1"/>
        <v>5.4</v>
      </c>
      <c r="L23" s="23">
        <f t="shared" si="2"/>
        <v>5.4</v>
      </c>
      <c r="M23" s="23">
        <f t="shared" si="3"/>
        <v>1.5</v>
      </c>
    </row>
    <row r="24" s="17" customFormat="1" ht="24" customHeight="1" spans="1:13">
      <c r="A24" s="20">
        <v>21</v>
      </c>
      <c r="B24" s="29" t="s">
        <v>285</v>
      </c>
      <c r="C24" s="27" t="s">
        <v>286</v>
      </c>
      <c r="D24" s="25" t="s">
        <v>287</v>
      </c>
      <c r="E24" s="30" t="s">
        <v>288</v>
      </c>
      <c r="F24" s="26">
        <v>0.2</v>
      </c>
      <c r="G24" s="25" t="s">
        <v>23</v>
      </c>
      <c r="H24" s="20">
        <v>300</v>
      </c>
      <c r="I24" s="20">
        <v>15</v>
      </c>
      <c r="J24" s="23">
        <f t="shared" si="0"/>
        <v>8.85</v>
      </c>
      <c r="K24" s="23">
        <f t="shared" si="1"/>
        <v>2.7</v>
      </c>
      <c r="L24" s="23">
        <f t="shared" si="2"/>
        <v>2.7</v>
      </c>
      <c r="M24" s="23">
        <f t="shared" si="3"/>
        <v>0.75</v>
      </c>
    </row>
    <row r="25" s="17" customFormat="1" ht="24" customHeight="1" spans="1:13">
      <c r="A25" s="20">
        <v>22</v>
      </c>
      <c r="B25" s="25" t="s">
        <v>283</v>
      </c>
      <c r="C25" s="25" t="s">
        <v>289</v>
      </c>
      <c r="D25" s="25" t="s">
        <v>287</v>
      </c>
      <c r="E25" s="30" t="s">
        <v>290</v>
      </c>
      <c r="F25" s="26">
        <v>1.2</v>
      </c>
      <c r="G25" s="25" t="s">
        <v>23</v>
      </c>
      <c r="H25" s="20">
        <v>1800</v>
      </c>
      <c r="I25" s="20">
        <v>90</v>
      </c>
      <c r="J25" s="23">
        <f t="shared" si="0"/>
        <v>53.1</v>
      </c>
      <c r="K25" s="23">
        <f t="shared" si="1"/>
        <v>16.2</v>
      </c>
      <c r="L25" s="23">
        <f t="shared" si="2"/>
        <v>16.2</v>
      </c>
      <c r="M25" s="23">
        <f t="shared" si="3"/>
        <v>4.5</v>
      </c>
    </row>
    <row r="26" s="17" customFormat="1" ht="24" customHeight="1" spans="1:13">
      <c r="A26" s="20">
        <v>23</v>
      </c>
      <c r="B26" s="29" t="s">
        <v>291</v>
      </c>
      <c r="C26" s="27" t="s">
        <v>292</v>
      </c>
      <c r="D26" s="27" t="s">
        <v>17</v>
      </c>
      <c r="E26" s="30" t="s">
        <v>293</v>
      </c>
      <c r="F26" s="30">
        <v>25</v>
      </c>
      <c r="G26" s="23" t="s">
        <v>19</v>
      </c>
      <c r="H26" s="20">
        <v>750</v>
      </c>
      <c r="I26" s="20">
        <v>37.5</v>
      </c>
      <c r="J26" s="23">
        <f t="shared" si="0"/>
        <v>22.125</v>
      </c>
      <c r="K26" s="23">
        <f t="shared" si="1"/>
        <v>6.75</v>
      </c>
      <c r="L26" s="23">
        <f t="shared" si="2"/>
        <v>6.75</v>
      </c>
      <c r="M26" s="23">
        <f t="shared" si="3"/>
        <v>1.875</v>
      </c>
    </row>
    <row r="27" s="17" customFormat="1" ht="24" customHeight="1" spans="1:13">
      <c r="A27" s="20">
        <v>24</v>
      </c>
      <c r="B27" s="29" t="s">
        <v>291</v>
      </c>
      <c r="C27" s="27" t="s">
        <v>294</v>
      </c>
      <c r="D27" s="27" t="s">
        <v>17</v>
      </c>
      <c r="E27" s="30" t="s">
        <v>293</v>
      </c>
      <c r="F27" s="30">
        <v>15</v>
      </c>
      <c r="G27" s="23" t="s">
        <v>19</v>
      </c>
      <c r="H27" s="20">
        <v>450</v>
      </c>
      <c r="I27" s="20">
        <v>22.5</v>
      </c>
      <c r="J27" s="23">
        <f t="shared" si="0"/>
        <v>13.275</v>
      </c>
      <c r="K27" s="23">
        <f t="shared" si="1"/>
        <v>4.05</v>
      </c>
      <c r="L27" s="23">
        <f t="shared" si="2"/>
        <v>4.05</v>
      </c>
      <c r="M27" s="23">
        <f t="shared" si="3"/>
        <v>1.125</v>
      </c>
    </row>
    <row r="28" s="17" customFormat="1" ht="24" customHeight="1" spans="1:13">
      <c r="A28" s="20">
        <v>25</v>
      </c>
      <c r="B28" s="29" t="s">
        <v>291</v>
      </c>
      <c r="C28" s="27" t="s">
        <v>294</v>
      </c>
      <c r="D28" s="27" t="s">
        <v>30</v>
      </c>
      <c r="E28" s="30" t="s">
        <v>293</v>
      </c>
      <c r="F28" s="30">
        <v>15</v>
      </c>
      <c r="G28" s="23" t="s">
        <v>19</v>
      </c>
      <c r="H28" s="20">
        <v>450</v>
      </c>
      <c r="I28" s="20">
        <v>22.5</v>
      </c>
      <c r="J28" s="23">
        <f t="shared" si="0"/>
        <v>13.275</v>
      </c>
      <c r="K28" s="23">
        <f t="shared" si="1"/>
        <v>4.05</v>
      </c>
      <c r="L28" s="23">
        <f t="shared" si="2"/>
        <v>4.05</v>
      </c>
      <c r="M28" s="23">
        <f t="shared" si="3"/>
        <v>1.125</v>
      </c>
    </row>
    <row r="29" s="17" customFormat="1" ht="24" customHeight="1" spans="1:13">
      <c r="A29" s="20">
        <v>26</v>
      </c>
      <c r="B29" s="27" t="s">
        <v>295</v>
      </c>
      <c r="C29" s="27" t="s">
        <v>296</v>
      </c>
      <c r="D29" s="27" t="s">
        <v>17</v>
      </c>
      <c r="E29" s="30" t="s">
        <v>293</v>
      </c>
      <c r="F29" s="33">
        <v>10</v>
      </c>
      <c r="G29" s="23" t="s">
        <v>19</v>
      </c>
      <c r="H29" s="20">
        <v>300</v>
      </c>
      <c r="I29" s="20">
        <v>15</v>
      </c>
      <c r="J29" s="23">
        <f t="shared" si="0"/>
        <v>8.85</v>
      </c>
      <c r="K29" s="23">
        <f t="shared" si="1"/>
        <v>2.7</v>
      </c>
      <c r="L29" s="23">
        <f t="shared" si="2"/>
        <v>2.7</v>
      </c>
      <c r="M29" s="23">
        <f t="shared" si="3"/>
        <v>0.75</v>
      </c>
    </row>
    <row r="30" s="17" customFormat="1" ht="24" customHeight="1" spans="1:13">
      <c r="A30" s="20">
        <v>27</v>
      </c>
      <c r="B30" s="27" t="s">
        <v>295</v>
      </c>
      <c r="C30" s="27" t="s">
        <v>296</v>
      </c>
      <c r="D30" s="27" t="s">
        <v>30</v>
      </c>
      <c r="E30" s="30" t="s">
        <v>293</v>
      </c>
      <c r="F30" s="33">
        <v>15</v>
      </c>
      <c r="G30" s="23" t="s">
        <v>19</v>
      </c>
      <c r="H30" s="20">
        <v>450</v>
      </c>
      <c r="I30" s="20">
        <v>22.5</v>
      </c>
      <c r="J30" s="23">
        <f t="shared" si="0"/>
        <v>13.275</v>
      </c>
      <c r="K30" s="23">
        <f t="shared" si="1"/>
        <v>4.05</v>
      </c>
      <c r="L30" s="23">
        <f t="shared" si="2"/>
        <v>4.05</v>
      </c>
      <c r="M30" s="23">
        <f t="shared" si="3"/>
        <v>1.125</v>
      </c>
    </row>
    <row r="31" s="17" customFormat="1" ht="24" customHeight="1" spans="1:13">
      <c r="A31" s="20">
        <v>28</v>
      </c>
      <c r="B31" s="25" t="s">
        <v>295</v>
      </c>
      <c r="C31" s="25" t="s">
        <v>296</v>
      </c>
      <c r="D31" s="25" t="s">
        <v>57</v>
      </c>
      <c r="E31" s="25" t="s">
        <v>297</v>
      </c>
      <c r="F31" s="26">
        <v>1</v>
      </c>
      <c r="G31" s="25" t="s">
        <v>23</v>
      </c>
      <c r="H31" s="20">
        <v>500</v>
      </c>
      <c r="I31" s="20">
        <v>20</v>
      </c>
      <c r="J31" s="23">
        <f t="shared" si="0"/>
        <v>11.8</v>
      </c>
      <c r="K31" s="23">
        <f t="shared" si="1"/>
        <v>3.6</v>
      </c>
      <c r="L31" s="23">
        <f t="shared" si="2"/>
        <v>3.6</v>
      </c>
      <c r="M31" s="23">
        <f t="shared" si="3"/>
        <v>1</v>
      </c>
    </row>
    <row r="32" s="17" customFormat="1" ht="24" customHeight="1" spans="1:13">
      <c r="A32" s="20">
        <v>29</v>
      </c>
      <c r="B32" s="25" t="s">
        <v>291</v>
      </c>
      <c r="C32" s="25" t="s">
        <v>292</v>
      </c>
      <c r="D32" s="25" t="s">
        <v>57</v>
      </c>
      <c r="E32" s="25" t="s">
        <v>297</v>
      </c>
      <c r="F32" s="26">
        <v>0.5</v>
      </c>
      <c r="G32" s="25" t="s">
        <v>23</v>
      </c>
      <c r="H32" s="20">
        <v>250</v>
      </c>
      <c r="I32" s="20">
        <v>10</v>
      </c>
      <c r="J32" s="23">
        <f t="shared" si="0"/>
        <v>5.9</v>
      </c>
      <c r="K32" s="23">
        <f t="shared" si="1"/>
        <v>1.8</v>
      </c>
      <c r="L32" s="23">
        <f t="shared" si="2"/>
        <v>1.8</v>
      </c>
      <c r="M32" s="23">
        <f t="shared" si="3"/>
        <v>0.5</v>
      </c>
    </row>
    <row r="33" s="17" customFormat="1" ht="24" customHeight="1" spans="1:13">
      <c r="A33" s="20">
        <v>30</v>
      </c>
      <c r="B33" s="25" t="s">
        <v>291</v>
      </c>
      <c r="C33" s="25" t="s">
        <v>294</v>
      </c>
      <c r="D33" s="25" t="s">
        <v>80</v>
      </c>
      <c r="E33" s="25" t="s">
        <v>297</v>
      </c>
      <c r="F33" s="26">
        <v>0.5</v>
      </c>
      <c r="G33" s="25" t="s">
        <v>23</v>
      </c>
      <c r="H33" s="20">
        <v>500</v>
      </c>
      <c r="I33" s="20">
        <v>25</v>
      </c>
      <c r="J33" s="23">
        <f t="shared" si="0"/>
        <v>14.75</v>
      </c>
      <c r="K33" s="23">
        <f t="shared" si="1"/>
        <v>4.5</v>
      </c>
      <c r="L33" s="23">
        <f t="shared" si="2"/>
        <v>4.5</v>
      </c>
      <c r="M33" s="23">
        <f t="shared" si="3"/>
        <v>1.25</v>
      </c>
    </row>
    <row r="34" s="17" customFormat="1" ht="24" customHeight="1" spans="1:13">
      <c r="A34" s="20">
        <v>31</v>
      </c>
      <c r="B34" s="25" t="s">
        <v>298</v>
      </c>
      <c r="C34" s="25" t="s">
        <v>299</v>
      </c>
      <c r="D34" s="25" t="s">
        <v>213</v>
      </c>
      <c r="E34" s="25" t="s">
        <v>297</v>
      </c>
      <c r="F34" s="26">
        <v>0.3</v>
      </c>
      <c r="G34" s="25" t="s">
        <v>23</v>
      </c>
      <c r="H34" s="20">
        <v>240</v>
      </c>
      <c r="I34" s="20">
        <v>9.6</v>
      </c>
      <c r="J34" s="23">
        <f t="shared" si="0"/>
        <v>5.664</v>
      </c>
      <c r="K34" s="23">
        <f t="shared" si="1"/>
        <v>1.728</v>
      </c>
      <c r="L34" s="23">
        <f t="shared" si="2"/>
        <v>1.728</v>
      </c>
      <c r="M34" s="23">
        <f t="shared" si="3"/>
        <v>0.48</v>
      </c>
    </row>
    <row r="35" s="17" customFormat="1" ht="24" customHeight="1" spans="1:13">
      <c r="A35" s="20">
        <v>32</v>
      </c>
      <c r="B35" s="25" t="s">
        <v>298</v>
      </c>
      <c r="C35" s="25" t="s">
        <v>299</v>
      </c>
      <c r="D35" s="25" t="s">
        <v>80</v>
      </c>
      <c r="E35" s="25" t="s">
        <v>297</v>
      </c>
      <c r="F35" s="26">
        <v>0.5</v>
      </c>
      <c r="G35" s="25" t="s">
        <v>23</v>
      </c>
      <c r="H35" s="20">
        <v>500</v>
      </c>
      <c r="I35" s="20">
        <v>25</v>
      </c>
      <c r="J35" s="23">
        <f t="shared" si="0"/>
        <v>14.75</v>
      </c>
      <c r="K35" s="23">
        <f t="shared" si="1"/>
        <v>4.5</v>
      </c>
      <c r="L35" s="23">
        <f t="shared" si="2"/>
        <v>4.5</v>
      </c>
      <c r="M35" s="23">
        <f t="shared" si="3"/>
        <v>1.25</v>
      </c>
    </row>
    <row r="36" s="17" customFormat="1" ht="24" customHeight="1" spans="1:13">
      <c r="A36" s="20">
        <v>33</v>
      </c>
      <c r="B36" s="25" t="s">
        <v>300</v>
      </c>
      <c r="C36" s="25" t="s">
        <v>301</v>
      </c>
      <c r="D36" s="25" t="s">
        <v>213</v>
      </c>
      <c r="E36" s="25" t="s">
        <v>302</v>
      </c>
      <c r="F36" s="26">
        <v>0.2</v>
      </c>
      <c r="G36" s="25" t="s">
        <v>23</v>
      </c>
      <c r="H36" s="20">
        <v>160</v>
      </c>
      <c r="I36" s="20">
        <v>6.4</v>
      </c>
      <c r="J36" s="23">
        <f t="shared" si="0"/>
        <v>3.776</v>
      </c>
      <c r="K36" s="23">
        <f t="shared" si="1"/>
        <v>1.152</v>
      </c>
      <c r="L36" s="23">
        <f t="shared" si="2"/>
        <v>1.152</v>
      </c>
      <c r="M36" s="23">
        <f t="shared" si="3"/>
        <v>0.32</v>
      </c>
    </row>
    <row r="37" s="17" customFormat="1" ht="24" customHeight="1" spans="1:13">
      <c r="A37" s="20">
        <v>34</v>
      </c>
      <c r="B37" s="25" t="s">
        <v>303</v>
      </c>
      <c r="C37" s="25" t="s">
        <v>304</v>
      </c>
      <c r="D37" s="25" t="s">
        <v>305</v>
      </c>
      <c r="E37" s="25" t="s">
        <v>306</v>
      </c>
      <c r="F37" s="26">
        <v>1</v>
      </c>
      <c r="G37" s="25" t="s">
        <v>23</v>
      </c>
      <c r="H37" s="20">
        <v>4000</v>
      </c>
      <c r="I37" s="20">
        <v>200</v>
      </c>
      <c r="J37" s="23">
        <f t="shared" si="0"/>
        <v>118</v>
      </c>
      <c r="K37" s="23">
        <f t="shared" si="1"/>
        <v>36</v>
      </c>
      <c r="L37" s="23">
        <f t="shared" si="2"/>
        <v>36</v>
      </c>
      <c r="M37" s="23">
        <f t="shared" si="3"/>
        <v>10</v>
      </c>
    </row>
    <row r="38" s="17" customFormat="1" ht="24" customHeight="1" spans="1:13">
      <c r="A38" s="20">
        <v>35</v>
      </c>
      <c r="B38" s="25" t="s">
        <v>291</v>
      </c>
      <c r="C38" s="25" t="s">
        <v>294</v>
      </c>
      <c r="D38" s="25" t="s">
        <v>307</v>
      </c>
      <c r="E38" s="25" t="s">
        <v>306</v>
      </c>
      <c r="F38" s="26">
        <v>1</v>
      </c>
      <c r="G38" s="25" t="s">
        <v>23</v>
      </c>
      <c r="H38" s="20">
        <v>2500</v>
      </c>
      <c r="I38" s="20">
        <v>125</v>
      </c>
      <c r="J38" s="23">
        <f t="shared" si="0"/>
        <v>73.75</v>
      </c>
      <c r="K38" s="23">
        <f t="shared" si="1"/>
        <v>22.5</v>
      </c>
      <c r="L38" s="23">
        <f t="shared" si="2"/>
        <v>22.5</v>
      </c>
      <c r="M38" s="23">
        <f t="shared" si="3"/>
        <v>6.25</v>
      </c>
    </row>
    <row r="39" s="17" customFormat="1" ht="24" customHeight="1" spans="1:13">
      <c r="A39" s="20">
        <v>36</v>
      </c>
      <c r="B39" s="25" t="s">
        <v>291</v>
      </c>
      <c r="C39" s="25" t="s">
        <v>292</v>
      </c>
      <c r="D39" s="25" t="s">
        <v>308</v>
      </c>
      <c r="E39" s="25" t="s">
        <v>306</v>
      </c>
      <c r="F39" s="26">
        <v>0.5</v>
      </c>
      <c r="G39" s="25" t="s">
        <v>23</v>
      </c>
      <c r="H39" s="20">
        <v>750</v>
      </c>
      <c r="I39" s="20">
        <v>37.5</v>
      </c>
      <c r="J39" s="23">
        <f t="shared" si="0"/>
        <v>22.125</v>
      </c>
      <c r="K39" s="23">
        <f t="shared" si="1"/>
        <v>6.75</v>
      </c>
      <c r="L39" s="23">
        <f t="shared" si="2"/>
        <v>6.75</v>
      </c>
      <c r="M39" s="23">
        <f t="shared" si="3"/>
        <v>1.875</v>
      </c>
    </row>
    <row r="40" s="17" customFormat="1" ht="24" customHeight="1" spans="1:13">
      <c r="A40" s="20">
        <v>37</v>
      </c>
      <c r="B40" s="27" t="s">
        <v>309</v>
      </c>
      <c r="C40" s="27" t="s">
        <v>310</v>
      </c>
      <c r="D40" s="27" t="s">
        <v>17</v>
      </c>
      <c r="E40" s="30" t="s">
        <v>311</v>
      </c>
      <c r="F40" s="33">
        <v>30</v>
      </c>
      <c r="G40" s="23" t="s">
        <v>19</v>
      </c>
      <c r="H40" s="30">
        <v>900</v>
      </c>
      <c r="I40" s="20">
        <v>45</v>
      </c>
      <c r="J40" s="23">
        <f t="shared" si="0"/>
        <v>26.55</v>
      </c>
      <c r="K40" s="23">
        <f t="shared" si="1"/>
        <v>8.1</v>
      </c>
      <c r="L40" s="23">
        <f t="shared" si="2"/>
        <v>8.1</v>
      </c>
      <c r="M40" s="23">
        <f t="shared" si="3"/>
        <v>2.25</v>
      </c>
    </row>
    <row r="41" s="17" customFormat="1" ht="24" customHeight="1" spans="1:13">
      <c r="A41" s="20">
        <v>38</v>
      </c>
      <c r="B41" s="27" t="s">
        <v>309</v>
      </c>
      <c r="C41" s="27" t="s">
        <v>310</v>
      </c>
      <c r="D41" s="29" t="s">
        <v>30</v>
      </c>
      <c r="E41" s="30" t="s">
        <v>311</v>
      </c>
      <c r="F41" s="33">
        <v>30</v>
      </c>
      <c r="G41" s="23" t="s">
        <v>19</v>
      </c>
      <c r="H41" s="30">
        <v>900</v>
      </c>
      <c r="I41" s="20">
        <v>45</v>
      </c>
      <c r="J41" s="23">
        <f t="shared" si="0"/>
        <v>26.55</v>
      </c>
      <c r="K41" s="23">
        <f t="shared" si="1"/>
        <v>8.1</v>
      </c>
      <c r="L41" s="23">
        <f t="shared" si="2"/>
        <v>8.1</v>
      </c>
      <c r="M41" s="23">
        <f t="shared" si="3"/>
        <v>2.25</v>
      </c>
    </row>
    <row r="42" s="17" customFormat="1" ht="24" customHeight="1" spans="1:13">
      <c r="A42" s="20">
        <v>39</v>
      </c>
      <c r="B42" s="25" t="s">
        <v>312</v>
      </c>
      <c r="C42" s="25" t="s">
        <v>313</v>
      </c>
      <c r="D42" s="25" t="s">
        <v>314</v>
      </c>
      <c r="E42" s="25" t="s">
        <v>315</v>
      </c>
      <c r="F42" s="26">
        <v>1.5</v>
      </c>
      <c r="G42" s="25" t="s">
        <v>23</v>
      </c>
      <c r="H42" s="20">
        <v>2250</v>
      </c>
      <c r="I42" s="20">
        <v>112.5</v>
      </c>
      <c r="J42" s="23">
        <f t="shared" si="0"/>
        <v>66.375</v>
      </c>
      <c r="K42" s="23">
        <f t="shared" si="1"/>
        <v>20.25</v>
      </c>
      <c r="L42" s="23">
        <f t="shared" si="2"/>
        <v>20.25</v>
      </c>
      <c r="M42" s="23">
        <f t="shared" si="3"/>
        <v>5.625</v>
      </c>
    </row>
    <row r="43" s="17" customFormat="1" ht="24" customHeight="1" spans="1:13">
      <c r="A43" s="20">
        <v>40</v>
      </c>
      <c r="B43" s="25" t="s">
        <v>312</v>
      </c>
      <c r="C43" s="25" t="s">
        <v>313</v>
      </c>
      <c r="D43" s="25" t="s">
        <v>316</v>
      </c>
      <c r="E43" s="25" t="s">
        <v>315</v>
      </c>
      <c r="F43" s="26">
        <v>0.3</v>
      </c>
      <c r="G43" s="25" t="s">
        <v>23</v>
      </c>
      <c r="H43" s="20">
        <v>450</v>
      </c>
      <c r="I43" s="20">
        <v>22.5</v>
      </c>
      <c r="J43" s="23">
        <f t="shared" si="0"/>
        <v>13.275</v>
      </c>
      <c r="K43" s="23">
        <f t="shared" si="1"/>
        <v>4.05</v>
      </c>
      <c r="L43" s="23">
        <f t="shared" si="2"/>
        <v>4.05</v>
      </c>
      <c r="M43" s="23">
        <f t="shared" si="3"/>
        <v>1.125</v>
      </c>
    </row>
    <row r="44" s="17" customFormat="1" ht="24" customHeight="1" spans="1:13">
      <c r="A44" s="20">
        <v>41</v>
      </c>
      <c r="B44" s="25" t="s">
        <v>312</v>
      </c>
      <c r="C44" s="25" t="s">
        <v>313</v>
      </c>
      <c r="D44" s="25" t="s">
        <v>317</v>
      </c>
      <c r="E44" s="25" t="s">
        <v>315</v>
      </c>
      <c r="F44" s="26">
        <v>0.2</v>
      </c>
      <c r="G44" s="25" t="s">
        <v>23</v>
      </c>
      <c r="H44" s="20">
        <v>300</v>
      </c>
      <c r="I44" s="20">
        <v>15</v>
      </c>
      <c r="J44" s="23">
        <f t="shared" si="0"/>
        <v>8.85</v>
      </c>
      <c r="K44" s="23">
        <f t="shared" si="1"/>
        <v>2.7</v>
      </c>
      <c r="L44" s="23">
        <f t="shared" si="2"/>
        <v>2.7</v>
      </c>
      <c r="M44" s="23">
        <f t="shared" si="3"/>
        <v>0.75</v>
      </c>
    </row>
    <row r="45" s="17" customFormat="1" ht="24" customHeight="1" spans="1:13">
      <c r="A45" s="20">
        <v>42</v>
      </c>
      <c r="B45" s="25" t="s">
        <v>318</v>
      </c>
      <c r="C45" s="25" t="s">
        <v>319</v>
      </c>
      <c r="D45" s="25" t="s">
        <v>57</v>
      </c>
      <c r="E45" s="25" t="s">
        <v>320</v>
      </c>
      <c r="F45" s="34">
        <v>1</v>
      </c>
      <c r="G45" s="25" t="s">
        <v>23</v>
      </c>
      <c r="H45" s="20">
        <v>500</v>
      </c>
      <c r="I45" s="20">
        <v>20</v>
      </c>
      <c r="J45" s="23">
        <f t="shared" si="0"/>
        <v>11.8</v>
      </c>
      <c r="K45" s="23">
        <f t="shared" si="1"/>
        <v>3.6</v>
      </c>
      <c r="L45" s="23">
        <f t="shared" si="2"/>
        <v>3.6</v>
      </c>
      <c r="M45" s="23">
        <f t="shared" si="3"/>
        <v>1</v>
      </c>
    </row>
    <row r="46" s="17" customFormat="1" ht="24" customHeight="1" spans="1:13">
      <c r="A46" s="20">
        <v>43</v>
      </c>
      <c r="B46" s="25" t="s">
        <v>318</v>
      </c>
      <c r="C46" s="25" t="s">
        <v>319</v>
      </c>
      <c r="D46" s="25" t="s">
        <v>63</v>
      </c>
      <c r="E46" s="25" t="s">
        <v>321</v>
      </c>
      <c r="F46" s="34">
        <v>1.5</v>
      </c>
      <c r="G46" s="25" t="s">
        <v>23</v>
      </c>
      <c r="H46" s="20">
        <v>750</v>
      </c>
      <c r="I46" s="20">
        <v>30</v>
      </c>
      <c r="J46" s="23">
        <f t="shared" si="0"/>
        <v>17.7</v>
      </c>
      <c r="K46" s="23">
        <f t="shared" si="1"/>
        <v>5.4</v>
      </c>
      <c r="L46" s="23">
        <f t="shared" si="2"/>
        <v>5.4</v>
      </c>
      <c r="M46" s="23">
        <f t="shared" si="3"/>
        <v>1.5</v>
      </c>
    </row>
    <row r="47" s="17" customFormat="1" ht="24" customHeight="1" spans="1:13">
      <c r="A47" s="20">
        <v>44</v>
      </c>
      <c r="B47" s="25" t="s">
        <v>318</v>
      </c>
      <c r="C47" s="25" t="s">
        <v>319</v>
      </c>
      <c r="D47" s="25" t="s">
        <v>263</v>
      </c>
      <c r="E47" s="25" t="s">
        <v>322</v>
      </c>
      <c r="F47" s="26">
        <v>1</v>
      </c>
      <c r="G47" s="25" t="s">
        <v>23</v>
      </c>
      <c r="H47" s="20">
        <v>2000</v>
      </c>
      <c r="I47" s="20">
        <v>100</v>
      </c>
      <c r="J47" s="23">
        <f t="shared" si="0"/>
        <v>59</v>
      </c>
      <c r="K47" s="23">
        <f t="shared" si="1"/>
        <v>18</v>
      </c>
      <c r="L47" s="23">
        <f t="shared" si="2"/>
        <v>18</v>
      </c>
      <c r="M47" s="23">
        <f t="shared" si="3"/>
        <v>5</v>
      </c>
    </row>
    <row r="48" s="17" customFormat="1" ht="24" customHeight="1" spans="1:13">
      <c r="A48" s="20">
        <v>45</v>
      </c>
      <c r="B48" s="25" t="s">
        <v>318</v>
      </c>
      <c r="C48" s="25" t="s">
        <v>319</v>
      </c>
      <c r="D48" s="25" t="s">
        <v>317</v>
      </c>
      <c r="E48" s="25" t="s">
        <v>322</v>
      </c>
      <c r="F48" s="26">
        <v>1.4</v>
      </c>
      <c r="G48" s="25" t="s">
        <v>23</v>
      </c>
      <c r="H48" s="20">
        <v>2100</v>
      </c>
      <c r="I48" s="20">
        <v>105</v>
      </c>
      <c r="J48" s="23">
        <f t="shared" si="0"/>
        <v>61.95</v>
      </c>
      <c r="K48" s="23">
        <f t="shared" si="1"/>
        <v>18.9</v>
      </c>
      <c r="L48" s="23">
        <f t="shared" si="2"/>
        <v>18.9</v>
      </c>
      <c r="M48" s="23">
        <f t="shared" si="3"/>
        <v>5.25</v>
      </c>
    </row>
    <row r="49" s="17" customFormat="1" ht="24" customHeight="1" spans="1:13">
      <c r="A49" s="20">
        <v>46</v>
      </c>
      <c r="B49" s="25" t="s">
        <v>323</v>
      </c>
      <c r="C49" s="25" t="s">
        <v>324</v>
      </c>
      <c r="D49" s="25" t="s">
        <v>325</v>
      </c>
      <c r="E49" s="25" t="s">
        <v>326</v>
      </c>
      <c r="F49" s="26">
        <v>1</v>
      </c>
      <c r="G49" s="25" t="s">
        <v>23</v>
      </c>
      <c r="H49" s="20">
        <v>1500</v>
      </c>
      <c r="I49" s="20">
        <v>75</v>
      </c>
      <c r="J49" s="23">
        <f t="shared" si="0"/>
        <v>44.25</v>
      </c>
      <c r="K49" s="23">
        <f t="shared" si="1"/>
        <v>13.5</v>
      </c>
      <c r="L49" s="23">
        <f t="shared" si="2"/>
        <v>13.5</v>
      </c>
      <c r="M49" s="23">
        <f t="shared" si="3"/>
        <v>3.75</v>
      </c>
    </row>
    <row r="50" s="17" customFormat="1" ht="24" customHeight="1" spans="1:13">
      <c r="A50" s="20">
        <v>47</v>
      </c>
      <c r="B50" s="25" t="s">
        <v>323</v>
      </c>
      <c r="C50" s="25" t="s">
        <v>324</v>
      </c>
      <c r="D50" s="25" t="s">
        <v>263</v>
      </c>
      <c r="E50" s="25" t="s">
        <v>326</v>
      </c>
      <c r="F50" s="26">
        <v>0.9</v>
      </c>
      <c r="G50" s="25" t="s">
        <v>23</v>
      </c>
      <c r="H50" s="35">
        <v>1800</v>
      </c>
      <c r="I50" s="35">
        <v>90</v>
      </c>
      <c r="J50" s="23">
        <f t="shared" si="0"/>
        <v>53.1</v>
      </c>
      <c r="K50" s="23">
        <f t="shared" si="1"/>
        <v>16.2</v>
      </c>
      <c r="L50" s="23">
        <f t="shared" si="2"/>
        <v>16.2</v>
      </c>
      <c r="M50" s="23">
        <f t="shared" si="3"/>
        <v>4.5</v>
      </c>
    </row>
    <row r="51" s="17" customFormat="1" ht="24" customHeight="1" spans="1:13">
      <c r="A51" s="20">
        <v>48</v>
      </c>
      <c r="B51" s="29" t="s">
        <v>327</v>
      </c>
      <c r="C51" s="27" t="s">
        <v>328</v>
      </c>
      <c r="D51" s="36" t="s">
        <v>99</v>
      </c>
      <c r="E51" s="30" t="s">
        <v>329</v>
      </c>
      <c r="F51" s="20">
        <v>50</v>
      </c>
      <c r="G51" s="23" t="s">
        <v>256</v>
      </c>
      <c r="H51" s="35">
        <v>20000</v>
      </c>
      <c r="I51" s="35">
        <v>1000</v>
      </c>
      <c r="J51" s="23">
        <f t="shared" si="0"/>
        <v>590</v>
      </c>
      <c r="K51" s="23">
        <f t="shared" si="1"/>
        <v>180</v>
      </c>
      <c r="L51" s="23">
        <f t="shared" si="2"/>
        <v>180</v>
      </c>
      <c r="M51" s="23">
        <f t="shared" si="3"/>
        <v>50</v>
      </c>
    </row>
    <row r="52" s="17" customFormat="1" ht="24" customHeight="1" spans="1:13">
      <c r="A52" s="20">
        <v>49</v>
      </c>
      <c r="B52" s="27" t="s">
        <v>330</v>
      </c>
      <c r="C52" s="27" t="s">
        <v>331</v>
      </c>
      <c r="D52" s="36" t="s">
        <v>99</v>
      </c>
      <c r="E52" s="30" t="s">
        <v>332</v>
      </c>
      <c r="F52" s="20">
        <v>15</v>
      </c>
      <c r="G52" s="23" t="s">
        <v>256</v>
      </c>
      <c r="H52" s="20">
        <v>6000</v>
      </c>
      <c r="I52" s="20">
        <v>300</v>
      </c>
      <c r="J52" s="23">
        <f t="shared" si="0"/>
        <v>177</v>
      </c>
      <c r="K52" s="23">
        <f t="shared" si="1"/>
        <v>54</v>
      </c>
      <c r="L52" s="23">
        <f t="shared" si="2"/>
        <v>54</v>
      </c>
      <c r="M52" s="23">
        <f t="shared" si="3"/>
        <v>15</v>
      </c>
    </row>
    <row r="53" s="17" customFormat="1" ht="24" customHeight="1" spans="1:13">
      <c r="A53" s="20">
        <v>50</v>
      </c>
      <c r="B53" s="29" t="s">
        <v>333</v>
      </c>
      <c r="C53" s="27" t="s">
        <v>334</v>
      </c>
      <c r="D53" s="29" t="s">
        <v>17</v>
      </c>
      <c r="E53" s="30" t="s">
        <v>335</v>
      </c>
      <c r="F53" s="30">
        <v>10</v>
      </c>
      <c r="G53" s="23" t="s">
        <v>19</v>
      </c>
      <c r="H53" s="20">
        <v>300</v>
      </c>
      <c r="I53" s="20">
        <v>15</v>
      </c>
      <c r="J53" s="23">
        <f t="shared" si="0"/>
        <v>8.85</v>
      </c>
      <c r="K53" s="23">
        <f t="shared" si="1"/>
        <v>2.7</v>
      </c>
      <c r="L53" s="23">
        <f t="shared" si="2"/>
        <v>2.7</v>
      </c>
      <c r="M53" s="23">
        <f t="shared" si="3"/>
        <v>0.75</v>
      </c>
    </row>
    <row r="54" s="17" customFormat="1" ht="24" customHeight="1" spans="1:13">
      <c r="A54" s="20">
        <v>51</v>
      </c>
      <c r="B54" s="29" t="s">
        <v>333</v>
      </c>
      <c r="C54" s="27" t="s">
        <v>334</v>
      </c>
      <c r="D54" s="29" t="s">
        <v>30</v>
      </c>
      <c r="E54" s="30" t="s">
        <v>335</v>
      </c>
      <c r="F54" s="30">
        <v>10</v>
      </c>
      <c r="G54" s="23" t="s">
        <v>19</v>
      </c>
      <c r="H54" s="20">
        <v>300</v>
      </c>
      <c r="I54" s="20">
        <v>15</v>
      </c>
      <c r="J54" s="23">
        <f t="shared" si="0"/>
        <v>8.85</v>
      </c>
      <c r="K54" s="23">
        <f t="shared" si="1"/>
        <v>2.7</v>
      </c>
      <c r="L54" s="23">
        <f t="shared" si="2"/>
        <v>2.7</v>
      </c>
      <c r="M54" s="23">
        <f t="shared" si="3"/>
        <v>0.75</v>
      </c>
    </row>
    <row r="55" s="17" customFormat="1" ht="24" customHeight="1" spans="1:13">
      <c r="A55" s="20">
        <v>52</v>
      </c>
      <c r="B55" s="29" t="s">
        <v>333</v>
      </c>
      <c r="C55" s="27" t="s">
        <v>334</v>
      </c>
      <c r="D55" s="29" t="s">
        <v>31</v>
      </c>
      <c r="E55" s="30" t="s">
        <v>335</v>
      </c>
      <c r="F55" s="30">
        <v>5</v>
      </c>
      <c r="G55" s="23" t="s">
        <v>19</v>
      </c>
      <c r="H55" s="20">
        <v>350</v>
      </c>
      <c r="I55" s="20">
        <v>17.5</v>
      </c>
      <c r="J55" s="23">
        <f t="shared" si="0"/>
        <v>10.325</v>
      </c>
      <c r="K55" s="23">
        <f t="shared" si="1"/>
        <v>3.15</v>
      </c>
      <c r="L55" s="23">
        <f t="shared" si="2"/>
        <v>3.15</v>
      </c>
      <c r="M55" s="23">
        <f t="shared" si="3"/>
        <v>0.875</v>
      </c>
    </row>
    <row r="56" s="17" customFormat="1" ht="24" customHeight="1" spans="1:13">
      <c r="A56" s="20">
        <v>53</v>
      </c>
      <c r="B56" s="27" t="s">
        <v>204</v>
      </c>
      <c r="C56" s="27" t="s">
        <v>336</v>
      </c>
      <c r="D56" s="29" t="s">
        <v>17</v>
      </c>
      <c r="E56" s="30" t="s">
        <v>337</v>
      </c>
      <c r="F56" s="30">
        <v>10</v>
      </c>
      <c r="G56" s="23" t="s">
        <v>19</v>
      </c>
      <c r="H56" s="20">
        <v>300</v>
      </c>
      <c r="I56" s="20">
        <v>15</v>
      </c>
      <c r="J56" s="23">
        <f t="shared" si="0"/>
        <v>8.85</v>
      </c>
      <c r="K56" s="23">
        <f t="shared" si="1"/>
        <v>2.7</v>
      </c>
      <c r="L56" s="23">
        <f t="shared" si="2"/>
        <v>2.7</v>
      </c>
      <c r="M56" s="23">
        <f t="shared" si="3"/>
        <v>0.75</v>
      </c>
    </row>
    <row r="57" s="17" customFormat="1" ht="24" customHeight="1" spans="1:13">
      <c r="A57" s="20">
        <v>54</v>
      </c>
      <c r="B57" s="27" t="s">
        <v>204</v>
      </c>
      <c r="C57" s="27" t="s">
        <v>336</v>
      </c>
      <c r="D57" s="29" t="s">
        <v>30</v>
      </c>
      <c r="E57" s="30" t="s">
        <v>337</v>
      </c>
      <c r="F57" s="30">
        <v>10</v>
      </c>
      <c r="G57" s="23" t="s">
        <v>19</v>
      </c>
      <c r="H57" s="20">
        <v>300</v>
      </c>
      <c r="I57" s="20">
        <v>15</v>
      </c>
      <c r="J57" s="23">
        <f t="shared" si="0"/>
        <v>8.85</v>
      </c>
      <c r="K57" s="23">
        <f t="shared" si="1"/>
        <v>2.7</v>
      </c>
      <c r="L57" s="23">
        <f t="shared" si="2"/>
        <v>2.7</v>
      </c>
      <c r="M57" s="23">
        <f t="shared" si="3"/>
        <v>0.75</v>
      </c>
    </row>
    <row r="58" s="17" customFormat="1" ht="24" customHeight="1" spans="1:13">
      <c r="A58" s="20">
        <v>55</v>
      </c>
      <c r="B58" s="25" t="s">
        <v>204</v>
      </c>
      <c r="C58" s="25" t="s">
        <v>336</v>
      </c>
      <c r="D58" s="25" t="s">
        <v>338</v>
      </c>
      <c r="E58" s="25" t="s">
        <v>337</v>
      </c>
      <c r="F58" s="37">
        <v>1</v>
      </c>
      <c r="G58" s="23" t="s">
        <v>23</v>
      </c>
      <c r="H58" s="20">
        <v>1500</v>
      </c>
      <c r="I58" s="20">
        <v>75</v>
      </c>
      <c r="J58" s="23">
        <f t="shared" si="0"/>
        <v>44.25</v>
      </c>
      <c r="K58" s="23">
        <f t="shared" si="1"/>
        <v>13.5</v>
      </c>
      <c r="L58" s="23">
        <f t="shared" si="2"/>
        <v>13.5</v>
      </c>
      <c r="M58" s="23">
        <f t="shared" si="3"/>
        <v>3.75</v>
      </c>
    </row>
    <row r="59" s="17" customFormat="1" ht="24" customHeight="1" spans="1:13">
      <c r="A59" s="20">
        <v>56</v>
      </c>
      <c r="B59" s="27" t="s">
        <v>339</v>
      </c>
      <c r="C59" s="27" t="s">
        <v>340</v>
      </c>
      <c r="D59" s="29" t="s">
        <v>17</v>
      </c>
      <c r="E59" s="30" t="s">
        <v>341</v>
      </c>
      <c r="F59" s="37">
        <v>2000</v>
      </c>
      <c r="G59" s="23" t="s">
        <v>19</v>
      </c>
      <c r="H59" s="20">
        <v>60000</v>
      </c>
      <c r="I59" s="20">
        <v>3000</v>
      </c>
      <c r="J59" s="23">
        <f t="shared" si="0"/>
        <v>1770</v>
      </c>
      <c r="K59" s="23">
        <f t="shared" si="1"/>
        <v>540</v>
      </c>
      <c r="L59" s="23">
        <f t="shared" si="2"/>
        <v>540</v>
      </c>
      <c r="M59" s="23">
        <f t="shared" si="3"/>
        <v>150</v>
      </c>
    </row>
    <row r="60" s="17" customFormat="1" ht="24" customHeight="1" spans="1:13">
      <c r="A60" s="20">
        <v>57</v>
      </c>
      <c r="B60" s="25" t="s">
        <v>342</v>
      </c>
      <c r="C60" s="25" t="s">
        <v>343</v>
      </c>
      <c r="D60" s="25" t="s">
        <v>57</v>
      </c>
      <c r="E60" s="25" t="s">
        <v>344</v>
      </c>
      <c r="F60" s="26">
        <v>0.8</v>
      </c>
      <c r="G60" s="23" t="s">
        <v>23</v>
      </c>
      <c r="H60" s="20">
        <v>400</v>
      </c>
      <c r="I60" s="20">
        <v>16</v>
      </c>
      <c r="J60" s="23">
        <f t="shared" si="0"/>
        <v>9.44</v>
      </c>
      <c r="K60" s="23">
        <f t="shared" si="1"/>
        <v>2.88</v>
      </c>
      <c r="L60" s="23">
        <f t="shared" si="2"/>
        <v>2.88</v>
      </c>
      <c r="M60" s="23">
        <f t="shared" si="3"/>
        <v>0.8</v>
      </c>
    </row>
    <row r="61" s="17" customFormat="1" ht="24" customHeight="1" spans="1:13">
      <c r="A61" s="20">
        <v>58</v>
      </c>
      <c r="B61" s="25" t="s">
        <v>345</v>
      </c>
      <c r="C61" s="25" t="s">
        <v>346</v>
      </c>
      <c r="D61" s="25" t="s">
        <v>57</v>
      </c>
      <c r="E61" s="25" t="s">
        <v>347</v>
      </c>
      <c r="F61" s="26">
        <v>0.7</v>
      </c>
      <c r="G61" s="23" t="s">
        <v>23</v>
      </c>
      <c r="H61" s="20">
        <v>350</v>
      </c>
      <c r="I61" s="20">
        <v>14</v>
      </c>
      <c r="J61" s="23">
        <f t="shared" si="0"/>
        <v>8.26</v>
      </c>
      <c r="K61" s="23">
        <f t="shared" si="1"/>
        <v>2.52</v>
      </c>
      <c r="L61" s="23">
        <f t="shared" si="2"/>
        <v>2.52</v>
      </c>
      <c r="M61" s="23">
        <f t="shared" si="3"/>
        <v>0.7</v>
      </c>
    </row>
    <row r="62" s="17" customFormat="1" ht="24" customHeight="1" spans="1:13">
      <c r="A62" s="20">
        <v>59</v>
      </c>
      <c r="B62" s="25" t="s">
        <v>348</v>
      </c>
      <c r="C62" s="25" t="s">
        <v>349</v>
      </c>
      <c r="D62" s="25" t="s">
        <v>57</v>
      </c>
      <c r="E62" s="25" t="s">
        <v>344</v>
      </c>
      <c r="F62" s="26">
        <v>1.5</v>
      </c>
      <c r="G62" s="23" t="s">
        <v>23</v>
      </c>
      <c r="H62" s="20">
        <v>750</v>
      </c>
      <c r="I62" s="20">
        <v>30</v>
      </c>
      <c r="J62" s="23">
        <f t="shared" si="0"/>
        <v>17.7</v>
      </c>
      <c r="K62" s="23">
        <f t="shared" si="1"/>
        <v>5.4</v>
      </c>
      <c r="L62" s="23">
        <f t="shared" si="2"/>
        <v>5.4</v>
      </c>
      <c r="M62" s="23">
        <f t="shared" si="3"/>
        <v>1.5</v>
      </c>
    </row>
    <row r="63" s="17" customFormat="1" ht="24" customHeight="1" spans="1:13">
      <c r="A63" s="20">
        <v>60</v>
      </c>
      <c r="B63" s="25" t="s">
        <v>298</v>
      </c>
      <c r="C63" s="25" t="s">
        <v>350</v>
      </c>
      <c r="D63" s="25" t="s">
        <v>57</v>
      </c>
      <c r="E63" s="25" t="s">
        <v>344</v>
      </c>
      <c r="F63" s="26">
        <v>0.5</v>
      </c>
      <c r="G63" s="23" t="s">
        <v>23</v>
      </c>
      <c r="H63" s="20">
        <v>250</v>
      </c>
      <c r="I63" s="20">
        <v>10</v>
      </c>
      <c r="J63" s="23">
        <f t="shared" si="0"/>
        <v>5.9</v>
      </c>
      <c r="K63" s="23">
        <f t="shared" si="1"/>
        <v>1.8</v>
      </c>
      <c r="L63" s="23">
        <f t="shared" si="2"/>
        <v>1.8</v>
      </c>
      <c r="M63" s="23">
        <f t="shared" si="3"/>
        <v>0.5</v>
      </c>
    </row>
    <row r="64" s="17" customFormat="1" ht="24" customHeight="1" spans="1:13">
      <c r="A64" s="20">
        <v>61</v>
      </c>
      <c r="B64" s="25" t="s">
        <v>351</v>
      </c>
      <c r="C64" s="25" t="s">
        <v>352</v>
      </c>
      <c r="D64" s="25" t="s">
        <v>245</v>
      </c>
      <c r="E64" s="25" t="s">
        <v>353</v>
      </c>
      <c r="F64" s="26">
        <v>20</v>
      </c>
      <c r="G64" s="23" t="s">
        <v>23</v>
      </c>
      <c r="H64" s="20">
        <v>40000</v>
      </c>
      <c r="I64" s="20">
        <v>2000</v>
      </c>
      <c r="J64" s="23">
        <f t="shared" si="0"/>
        <v>1180</v>
      </c>
      <c r="K64" s="23">
        <f t="shared" si="1"/>
        <v>360</v>
      </c>
      <c r="L64" s="23">
        <f t="shared" si="2"/>
        <v>360</v>
      </c>
      <c r="M64" s="23">
        <f t="shared" si="3"/>
        <v>100</v>
      </c>
    </row>
    <row r="65" s="17" customFormat="1" ht="24" customHeight="1" spans="1:13">
      <c r="A65" s="20">
        <v>62</v>
      </c>
      <c r="B65" s="25" t="s">
        <v>345</v>
      </c>
      <c r="C65" s="25" t="s">
        <v>346</v>
      </c>
      <c r="D65" s="25" t="s">
        <v>354</v>
      </c>
      <c r="E65" s="25" t="s">
        <v>347</v>
      </c>
      <c r="F65" s="26">
        <v>1</v>
      </c>
      <c r="G65" s="23" t="s">
        <v>23</v>
      </c>
      <c r="H65" s="20">
        <v>1500</v>
      </c>
      <c r="I65" s="20">
        <v>75</v>
      </c>
      <c r="J65" s="23">
        <f t="shared" si="0"/>
        <v>44.25</v>
      </c>
      <c r="K65" s="23">
        <f t="shared" si="1"/>
        <v>13.5</v>
      </c>
      <c r="L65" s="23">
        <f t="shared" si="2"/>
        <v>13.5</v>
      </c>
      <c r="M65" s="23">
        <f t="shared" si="3"/>
        <v>3.75</v>
      </c>
    </row>
    <row r="66" s="17" customFormat="1" ht="24" customHeight="1" spans="1:13">
      <c r="A66" s="20">
        <v>63</v>
      </c>
      <c r="B66" s="29" t="s">
        <v>355</v>
      </c>
      <c r="C66" s="27" t="s">
        <v>356</v>
      </c>
      <c r="D66" s="27" t="s">
        <v>99</v>
      </c>
      <c r="E66" s="30" t="s">
        <v>357</v>
      </c>
      <c r="F66" s="30">
        <v>10</v>
      </c>
      <c r="G66" s="23" t="s">
        <v>256</v>
      </c>
      <c r="H66" s="20">
        <v>4000</v>
      </c>
      <c r="I66" s="20">
        <v>200</v>
      </c>
      <c r="J66" s="23">
        <f t="shared" si="0"/>
        <v>118</v>
      </c>
      <c r="K66" s="23">
        <f t="shared" si="1"/>
        <v>36</v>
      </c>
      <c r="L66" s="23">
        <f t="shared" si="2"/>
        <v>36</v>
      </c>
      <c r="M66" s="23">
        <f t="shared" si="3"/>
        <v>10</v>
      </c>
    </row>
    <row r="67" s="17" customFormat="1" ht="24" customHeight="1" spans="1:13">
      <c r="A67" s="20">
        <v>64</v>
      </c>
      <c r="B67" s="29" t="s">
        <v>358</v>
      </c>
      <c r="C67" s="27" t="s">
        <v>359</v>
      </c>
      <c r="D67" s="27" t="s">
        <v>99</v>
      </c>
      <c r="E67" s="30" t="s">
        <v>360</v>
      </c>
      <c r="F67" s="30">
        <v>22</v>
      </c>
      <c r="G67" s="23" t="s">
        <v>256</v>
      </c>
      <c r="H67" s="20">
        <v>8800</v>
      </c>
      <c r="I67" s="20">
        <v>440</v>
      </c>
      <c r="J67" s="23">
        <f t="shared" si="0"/>
        <v>259.6</v>
      </c>
      <c r="K67" s="23">
        <f t="shared" si="1"/>
        <v>79.2</v>
      </c>
      <c r="L67" s="23">
        <f t="shared" si="2"/>
        <v>79.2</v>
      </c>
      <c r="M67" s="23">
        <f t="shared" si="3"/>
        <v>22</v>
      </c>
    </row>
    <row r="68" s="17" customFormat="1" ht="24" customHeight="1" spans="1:13">
      <c r="A68" s="20">
        <v>65</v>
      </c>
      <c r="B68" s="27" t="s">
        <v>361</v>
      </c>
      <c r="C68" s="27" t="s">
        <v>269</v>
      </c>
      <c r="D68" s="29" t="s">
        <v>17</v>
      </c>
      <c r="E68" s="30" t="s">
        <v>362</v>
      </c>
      <c r="F68" s="33">
        <v>35</v>
      </c>
      <c r="G68" s="23" t="s">
        <v>19</v>
      </c>
      <c r="H68" s="20">
        <v>1050</v>
      </c>
      <c r="I68" s="20">
        <v>52.5</v>
      </c>
      <c r="J68" s="23">
        <f t="shared" ref="J68:J131" si="4">I68*0.59</f>
        <v>30.975</v>
      </c>
      <c r="K68" s="23">
        <f t="shared" ref="K68:K131" si="5">I68*0.18</f>
        <v>9.45</v>
      </c>
      <c r="L68" s="23">
        <f t="shared" ref="L68:L131" si="6">I68*0.18</f>
        <v>9.45</v>
      </c>
      <c r="M68" s="23">
        <f t="shared" ref="M68:M131" si="7">I68*0.05</f>
        <v>2.625</v>
      </c>
    </row>
    <row r="69" s="17" customFormat="1" ht="24" customHeight="1" spans="1:13">
      <c r="A69" s="20">
        <v>66</v>
      </c>
      <c r="B69" s="27" t="s">
        <v>363</v>
      </c>
      <c r="C69" s="27" t="s">
        <v>364</v>
      </c>
      <c r="D69" s="29" t="s">
        <v>17</v>
      </c>
      <c r="E69" s="30" t="s">
        <v>362</v>
      </c>
      <c r="F69" s="33">
        <v>80</v>
      </c>
      <c r="G69" s="23" t="s">
        <v>19</v>
      </c>
      <c r="H69" s="20">
        <v>2400</v>
      </c>
      <c r="I69" s="20">
        <v>120</v>
      </c>
      <c r="J69" s="23">
        <f t="shared" si="4"/>
        <v>70.8</v>
      </c>
      <c r="K69" s="23">
        <f t="shared" si="5"/>
        <v>21.6</v>
      </c>
      <c r="L69" s="23">
        <f t="shared" si="6"/>
        <v>21.6</v>
      </c>
      <c r="M69" s="23">
        <f t="shared" si="7"/>
        <v>6</v>
      </c>
    </row>
    <row r="70" s="17" customFormat="1" ht="24" customHeight="1" spans="1:13">
      <c r="A70" s="20">
        <v>67</v>
      </c>
      <c r="B70" s="27" t="s">
        <v>363</v>
      </c>
      <c r="C70" s="27" t="s">
        <v>364</v>
      </c>
      <c r="D70" s="29" t="s">
        <v>30</v>
      </c>
      <c r="E70" s="30" t="s">
        <v>362</v>
      </c>
      <c r="F70" s="33">
        <v>25</v>
      </c>
      <c r="G70" s="23" t="s">
        <v>19</v>
      </c>
      <c r="H70" s="20">
        <v>750</v>
      </c>
      <c r="I70" s="20">
        <v>37.5</v>
      </c>
      <c r="J70" s="23">
        <f t="shared" si="4"/>
        <v>22.125</v>
      </c>
      <c r="K70" s="23">
        <f t="shared" si="5"/>
        <v>6.75</v>
      </c>
      <c r="L70" s="23">
        <f t="shared" si="6"/>
        <v>6.75</v>
      </c>
      <c r="M70" s="23">
        <f t="shared" si="7"/>
        <v>1.875</v>
      </c>
    </row>
    <row r="71" s="17" customFormat="1" ht="24" customHeight="1" spans="1:13">
      <c r="A71" s="20">
        <v>68</v>
      </c>
      <c r="B71" s="27" t="s">
        <v>365</v>
      </c>
      <c r="C71" s="27" t="s">
        <v>366</v>
      </c>
      <c r="D71" s="29" t="s">
        <v>17</v>
      </c>
      <c r="E71" s="30" t="s">
        <v>362</v>
      </c>
      <c r="F71" s="30">
        <v>60</v>
      </c>
      <c r="G71" s="23" t="s">
        <v>19</v>
      </c>
      <c r="H71" s="20">
        <v>1800</v>
      </c>
      <c r="I71" s="20">
        <v>90</v>
      </c>
      <c r="J71" s="23">
        <f t="shared" si="4"/>
        <v>53.1</v>
      </c>
      <c r="K71" s="23">
        <f t="shared" si="5"/>
        <v>16.2</v>
      </c>
      <c r="L71" s="23">
        <f t="shared" si="6"/>
        <v>16.2</v>
      </c>
      <c r="M71" s="23">
        <f t="shared" si="7"/>
        <v>4.5</v>
      </c>
    </row>
    <row r="72" s="17" customFormat="1" ht="24" customHeight="1" spans="1:13">
      <c r="A72" s="20">
        <v>69</v>
      </c>
      <c r="B72" s="27" t="s">
        <v>365</v>
      </c>
      <c r="C72" s="27" t="s">
        <v>366</v>
      </c>
      <c r="D72" s="29" t="s">
        <v>30</v>
      </c>
      <c r="E72" s="30" t="s">
        <v>362</v>
      </c>
      <c r="F72" s="30">
        <v>20</v>
      </c>
      <c r="G72" s="23" t="s">
        <v>19</v>
      </c>
      <c r="H72" s="20">
        <v>600</v>
      </c>
      <c r="I72" s="20">
        <v>30</v>
      </c>
      <c r="J72" s="23">
        <f t="shared" si="4"/>
        <v>17.7</v>
      </c>
      <c r="K72" s="23">
        <f t="shared" si="5"/>
        <v>5.4</v>
      </c>
      <c r="L72" s="23">
        <f t="shared" si="6"/>
        <v>5.4</v>
      </c>
      <c r="M72" s="23">
        <f t="shared" si="7"/>
        <v>1.5</v>
      </c>
    </row>
    <row r="73" s="17" customFormat="1" ht="24" customHeight="1" spans="1:13">
      <c r="A73" s="20">
        <v>70</v>
      </c>
      <c r="B73" s="27" t="s">
        <v>367</v>
      </c>
      <c r="C73" s="27" t="s">
        <v>368</v>
      </c>
      <c r="D73" s="29" t="s">
        <v>17</v>
      </c>
      <c r="E73" s="30" t="s">
        <v>362</v>
      </c>
      <c r="F73" s="30">
        <v>15</v>
      </c>
      <c r="G73" s="23" t="s">
        <v>19</v>
      </c>
      <c r="H73" s="20">
        <v>450</v>
      </c>
      <c r="I73" s="20">
        <v>22.5</v>
      </c>
      <c r="J73" s="23">
        <f t="shared" si="4"/>
        <v>13.275</v>
      </c>
      <c r="K73" s="23">
        <f t="shared" si="5"/>
        <v>4.05</v>
      </c>
      <c r="L73" s="23">
        <f t="shared" si="6"/>
        <v>4.05</v>
      </c>
      <c r="M73" s="23">
        <f t="shared" si="7"/>
        <v>1.125</v>
      </c>
    </row>
    <row r="74" s="17" customFormat="1" ht="24" customHeight="1" spans="1:13">
      <c r="A74" s="20">
        <v>71</v>
      </c>
      <c r="B74" s="27" t="s">
        <v>363</v>
      </c>
      <c r="C74" s="27" t="s">
        <v>369</v>
      </c>
      <c r="D74" s="29" t="s">
        <v>17</v>
      </c>
      <c r="E74" s="30" t="s">
        <v>370</v>
      </c>
      <c r="F74" s="30">
        <v>50</v>
      </c>
      <c r="G74" s="23" t="s">
        <v>19</v>
      </c>
      <c r="H74" s="20">
        <v>1500</v>
      </c>
      <c r="I74" s="20">
        <v>75</v>
      </c>
      <c r="J74" s="23">
        <f t="shared" si="4"/>
        <v>44.25</v>
      </c>
      <c r="K74" s="23">
        <f t="shared" si="5"/>
        <v>13.5</v>
      </c>
      <c r="L74" s="23">
        <f t="shared" si="6"/>
        <v>13.5</v>
      </c>
      <c r="M74" s="23">
        <f t="shared" si="7"/>
        <v>3.75</v>
      </c>
    </row>
    <row r="75" s="17" customFormat="1" ht="24" customHeight="1" spans="1:13">
      <c r="A75" s="20">
        <v>72</v>
      </c>
      <c r="B75" s="27" t="s">
        <v>371</v>
      </c>
      <c r="C75" s="27" t="s">
        <v>372</v>
      </c>
      <c r="D75" s="29" t="s">
        <v>17</v>
      </c>
      <c r="E75" s="30" t="s">
        <v>362</v>
      </c>
      <c r="F75" s="30">
        <v>50</v>
      </c>
      <c r="G75" s="23" t="s">
        <v>19</v>
      </c>
      <c r="H75" s="20">
        <v>1500</v>
      </c>
      <c r="I75" s="20">
        <v>75</v>
      </c>
      <c r="J75" s="23">
        <f t="shared" si="4"/>
        <v>44.25</v>
      </c>
      <c r="K75" s="23">
        <f t="shared" si="5"/>
        <v>13.5</v>
      </c>
      <c r="L75" s="23">
        <f t="shared" si="6"/>
        <v>13.5</v>
      </c>
      <c r="M75" s="23">
        <f t="shared" si="7"/>
        <v>3.75</v>
      </c>
    </row>
    <row r="76" s="17" customFormat="1" ht="24" customHeight="1" spans="1:13">
      <c r="A76" s="20">
        <v>73</v>
      </c>
      <c r="B76" s="27" t="s">
        <v>373</v>
      </c>
      <c r="C76" s="27" t="s">
        <v>374</v>
      </c>
      <c r="D76" s="29" t="s">
        <v>17</v>
      </c>
      <c r="E76" s="30" t="s">
        <v>375</v>
      </c>
      <c r="F76" s="30">
        <v>50</v>
      </c>
      <c r="G76" s="23" t="s">
        <v>19</v>
      </c>
      <c r="H76" s="20">
        <v>1500</v>
      </c>
      <c r="I76" s="20">
        <v>75</v>
      </c>
      <c r="J76" s="23">
        <f t="shared" si="4"/>
        <v>44.25</v>
      </c>
      <c r="K76" s="23">
        <f t="shared" si="5"/>
        <v>13.5</v>
      </c>
      <c r="L76" s="23">
        <f t="shared" si="6"/>
        <v>13.5</v>
      </c>
      <c r="M76" s="23">
        <f t="shared" si="7"/>
        <v>3.75</v>
      </c>
    </row>
    <row r="77" s="17" customFormat="1" ht="24" customHeight="1" spans="1:13">
      <c r="A77" s="20">
        <v>74</v>
      </c>
      <c r="B77" s="27" t="s">
        <v>376</v>
      </c>
      <c r="C77" s="27" t="s">
        <v>377</v>
      </c>
      <c r="D77" s="29" t="s">
        <v>17</v>
      </c>
      <c r="E77" s="30" t="s">
        <v>362</v>
      </c>
      <c r="F77" s="30">
        <v>38</v>
      </c>
      <c r="G77" s="23" t="s">
        <v>19</v>
      </c>
      <c r="H77" s="20">
        <v>1140</v>
      </c>
      <c r="I77" s="20">
        <v>57</v>
      </c>
      <c r="J77" s="23">
        <f t="shared" si="4"/>
        <v>33.63</v>
      </c>
      <c r="K77" s="23">
        <f t="shared" si="5"/>
        <v>10.26</v>
      </c>
      <c r="L77" s="23">
        <f t="shared" si="6"/>
        <v>10.26</v>
      </c>
      <c r="M77" s="23">
        <f t="shared" si="7"/>
        <v>2.85</v>
      </c>
    </row>
    <row r="78" s="17" customFormat="1" ht="24" customHeight="1" spans="1:13">
      <c r="A78" s="20">
        <v>75</v>
      </c>
      <c r="B78" s="27" t="s">
        <v>378</v>
      </c>
      <c r="C78" s="27" t="s">
        <v>379</v>
      </c>
      <c r="D78" s="29" t="s">
        <v>17</v>
      </c>
      <c r="E78" s="30" t="s">
        <v>380</v>
      </c>
      <c r="F78" s="30">
        <v>20</v>
      </c>
      <c r="G78" s="23" t="s">
        <v>19</v>
      </c>
      <c r="H78" s="20">
        <v>600</v>
      </c>
      <c r="I78" s="20">
        <v>30</v>
      </c>
      <c r="J78" s="23">
        <f t="shared" si="4"/>
        <v>17.7</v>
      </c>
      <c r="K78" s="23">
        <f t="shared" si="5"/>
        <v>5.4</v>
      </c>
      <c r="L78" s="23">
        <f t="shared" si="6"/>
        <v>5.4</v>
      </c>
      <c r="M78" s="23">
        <f t="shared" si="7"/>
        <v>1.5</v>
      </c>
    </row>
    <row r="79" s="17" customFormat="1" ht="24" customHeight="1" spans="1:13">
      <c r="A79" s="20">
        <v>76</v>
      </c>
      <c r="B79" s="27" t="s">
        <v>378</v>
      </c>
      <c r="C79" s="27" t="s">
        <v>379</v>
      </c>
      <c r="D79" s="29" t="s">
        <v>30</v>
      </c>
      <c r="E79" s="30" t="s">
        <v>380</v>
      </c>
      <c r="F79" s="30">
        <v>15</v>
      </c>
      <c r="G79" s="23" t="s">
        <v>19</v>
      </c>
      <c r="H79" s="20">
        <v>450</v>
      </c>
      <c r="I79" s="20">
        <v>22.5</v>
      </c>
      <c r="J79" s="23">
        <f t="shared" si="4"/>
        <v>13.275</v>
      </c>
      <c r="K79" s="23">
        <f t="shared" si="5"/>
        <v>4.05</v>
      </c>
      <c r="L79" s="23">
        <f t="shared" si="6"/>
        <v>4.05</v>
      </c>
      <c r="M79" s="23">
        <f t="shared" si="7"/>
        <v>1.125</v>
      </c>
    </row>
    <row r="80" s="17" customFormat="1" ht="24" customHeight="1" spans="1:13">
      <c r="A80" s="20">
        <v>77</v>
      </c>
      <c r="B80" s="27" t="s">
        <v>381</v>
      </c>
      <c r="C80" s="27" t="s">
        <v>382</v>
      </c>
      <c r="D80" s="29" t="s">
        <v>17</v>
      </c>
      <c r="E80" s="30" t="s">
        <v>362</v>
      </c>
      <c r="F80" s="30">
        <v>35</v>
      </c>
      <c r="G80" s="23" t="s">
        <v>19</v>
      </c>
      <c r="H80" s="20">
        <v>1050</v>
      </c>
      <c r="I80" s="20">
        <v>52.5</v>
      </c>
      <c r="J80" s="23">
        <f t="shared" si="4"/>
        <v>30.975</v>
      </c>
      <c r="K80" s="23">
        <f t="shared" si="5"/>
        <v>9.45</v>
      </c>
      <c r="L80" s="23">
        <f t="shared" si="6"/>
        <v>9.45</v>
      </c>
      <c r="M80" s="23">
        <f t="shared" si="7"/>
        <v>2.625</v>
      </c>
    </row>
    <row r="81" s="17" customFormat="1" ht="24" customHeight="1" spans="1:13">
      <c r="A81" s="20">
        <v>78</v>
      </c>
      <c r="B81" s="27" t="s">
        <v>381</v>
      </c>
      <c r="C81" s="27" t="s">
        <v>382</v>
      </c>
      <c r="D81" s="29" t="s">
        <v>30</v>
      </c>
      <c r="E81" s="30" t="s">
        <v>362</v>
      </c>
      <c r="F81" s="30">
        <v>15</v>
      </c>
      <c r="G81" s="23" t="s">
        <v>19</v>
      </c>
      <c r="H81" s="20">
        <v>450</v>
      </c>
      <c r="I81" s="20">
        <v>22.5</v>
      </c>
      <c r="J81" s="23">
        <f t="shared" si="4"/>
        <v>13.275</v>
      </c>
      <c r="K81" s="23">
        <f t="shared" si="5"/>
        <v>4.05</v>
      </c>
      <c r="L81" s="23">
        <f t="shared" si="6"/>
        <v>4.05</v>
      </c>
      <c r="M81" s="23">
        <f t="shared" si="7"/>
        <v>1.125</v>
      </c>
    </row>
    <row r="82" s="17" customFormat="1" ht="24" customHeight="1" spans="1:13">
      <c r="A82" s="20">
        <v>79</v>
      </c>
      <c r="B82" s="27" t="s">
        <v>381</v>
      </c>
      <c r="C82" s="27" t="s">
        <v>382</v>
      </c>
      <c r="D82" s="27" t="s">
        <v>99</v>
      </c>
      <c r="E82" s="30" t="s">
        <v>362</v>
      </c>
      <c r="F82" s="30">
        <v>20</v>
      </c>
      <c r="G82" s="23" t="s">
        <v>256</v>
      </c>
      <c r="H82" s="20">
        <v>8000</v>
      </c>
      <c r="I82" s="20">
        <v>400</v>
      </c>
      <c r="J82" s="23">
        <f t="shared" si="4"/>
        <v>236</v>
      </c>
      <c r="K82" s="23">
        <f t="shared" si="5"/>
        <v>72</v>
      </c>
      <c r="L82" s="23">
        <f t="shared" si="6"/>
        <v>72</v>
      </c>
      <c r="M82" s="23">
        <f t="shared" si="7"/>
        <v>20</v>
      </c>
    </row>
    <row r="83" s="17" customFormat="1" ht="24" customHeight="1" spans="1:13">
      <c r="A83" s="20">
        <v>80</v>
      </c>
      <c r="B83" s="25" t="s">
        <v>361</v>
      </c>
      <c r="C83" s="25" t="s">
        <v>269</v>
      </c>
      <c r="D83" s="25" t="s">
        <v>383</v>
      </c>
      <c r="E83" s="25" t="s">
        <v>384</v>
      </c>
      <c r="F83" s="37">
        <v>2</v>
      </c>
      <c r="G83" s="23" t="s">
        <v>23</v>
      </c>
      <c r="H83" s="20">
        <v>6000</v>
      </c>
      <c r="I83" s="20">
        <v>300</v>
      </c>
      <c r="J83" s="23">
        <f t="shared" si="4"/>
        <v>177</v>
      </c>
      <c r="K83" s="23">
        <f t="shared" si="5"/>
        <v>54</v>
      </c>
      <c r="L83" s="23">
        <f t="shared" si="6"/>
        <v>54</v>
      </c>
      <c r="M83" s="23">
        <f t="shared" si="7"/>
        <v>15</v>
      </c>
    </row>
    <row r="84" s="17" customFormat="1" ht="24" customHeight="1" spans="1:13">
      <c r="A84" s="20">
        <v>81</v>
      </c>
      <c r="B84" s="25" t="s">
        <v>385</v>
      </c>
      <c r="C84" s="25" t="s">
        <v>386</v>
      </c>
      <c r="D84" s="25" t="s">
        <v>213</v>
      </c>
      <c r="E84" s="25" t="s">
        <v>387</v>
      </c>
      <c r="F84" s="37">
        <v>3</v>
      </c>
      <c r="G84" s="23" t="s">
        <v>23</v>
      </c>
      <c r="H84" s="20">
        <v>2400</v>
      </c>
      <c r="I84" s="20">
        <v>96</v>
      </c>
      <c r="J84" s="23">
        <f t="shared" si="4"/>
        <v>56.64</v>
      </c>
      <c r="K84" s="23">
        <f t="shared" si="5"/>
        <v>17.28</v>
      </c>
      <c r="L84" s="23">
        <f t="shared" si="6"/>
        <v>17.28</v>
      </c>
      <c r="M84" s="23">
        <f t="shared" si="7"/>
        <v>4.8</v>
      </c>
    </row>
    <row r="85" s="17" customFormat="1" ht="24" customHeight="1" spans="1:13">
      <c r="A85" s="20">
        <v>82</v>
      </c>
      <c r="B85" s="25" t="s">
        <v>388</v>
      </c>
      <c r="C85" s="25" t="s">
        <v>389</v>
      </c>
      <c r="D85" s="25" t="s">
        <v>390</v>
      </c>
      <c r="E85" s="25" t="s">
        <v>391</v>
      </c>
      <c r="F85" s="26">
        <v>35</v>
      </c>
      <c r="G85" s="23" t="s">
        <v>23</v>
      </c>
      <c r="H85" s="20">
        <v>70000</v>
      </c>
      <c r="I85" s="20">
        <v>3500</v>
      </c>
      <c r="J85" s="23">
        <f t="shared" si="4"/>
        <v>2065</v>
      </c>
      <c r="K85" s="23">
        <f t="shared" si="5"/>
        <v>630</v>
      </c>
      <c r="L85" s="23">
        <f t="shared" si="6"/>
        <v>630</v>
      </c>
      <c r="M85" s="23">
        <f t="shared" si="7"/>
        <v>175</v>
      </c>
    </row>
    <row r="86" s="17" customFormat="1" ht="24" customHeight="1" spans="1:13">
      <c r="A86" s="20">
        <v>83</v>
      </c>
      <c r="B86" s="25" t="s">
        <v>388</v>
      </c>
      <c r="C86" s="25" t="s">
        <v>389</v>
      </c>
      <c r="D86" s="25" t="s">
        <v>325</v>
      </c>
      <c r="E86" s="25" t="s">
        <v>391</v>
      </c>
      <c r="F86" s="26">
        <v>4</v>
      </c>
      <c r="G86" s="23" t="s">
        <v>23</v>
      </c>
      <c r="H86" s="20">
        <v>6000</v>
      </c>
      <c r="I86" s="20">
        <v>300</v>
      </c>
      <c r="J86" s="23">
        <f t="shared" si="4"/>
        <v>177</v>
      </c>
      <c r="K86" s="23">
        <f t="shared" si="5"/>
        <v>54</v>
      </c>
      <c r="L86" s="23">
        <f t="shared" si="6"/>
        <v>54</v>
      </c>
      <c r="M86" s="23">
        <f t="shared" si="7"/>
        <v>15</v>
      </c>
    </row>
    <row r="87" s="17" customFormat="1" ht="24" customHeight="1" spans="1:13">
      <c r="A87" s="20">
        <v>84</v>
      </c>
      <c r="B87" s="25" t="s">
        <v>392</v>
      </c>
      <c r="C87" s="25" t="s">
        <v>393</v>
      </c>
      <c r="D87" s="25" t="s">
        <v>338</v>
      </c>
      <c r="E87" s="25" t="s">
        <v>380</v>
      </c>
      <c r="F87" s="26">
        <v>0.5</v>
      </c>
      <c r="G87" s="23" t="s">
        <v>23</v>
      </c>
      <c r="H87" s="20">
        <v>750</v>
      </c>
      <c r="I87" s="20">
        <v>37.5</v>
      </c>
      <c r="J87" s="23">
        <f t="shared" si="4"/>
        <v>22.125</v>
      </c>
      <c r="K87" s="23">
        <f t="shared" si="5"/>
        <v>6.75</v>
      </c>
      <c r="L87" s="23">
        <f t="shared" si="6"/>
        <v>6.75</v>
      </c>
      <c r="M87" s="23">
        <f t="shared" si="7"/>
        <v>1.875</v>
      </c>
    </row>
    <row r="88" s="17" customFormat="1" ht="24" customHeight="1" spans="1:13">
      <c r="A88" s="20">
        <v>85</v>
      </c>
      <c r="B88" s="25" t="s">
        <v>392</v>
      </c>
      <c r="C88" s="25" t="s">
        <v>393</v>
      </c>
      <c r="D88" s="25" t="s">
        <v>325</v>
      </c>
      <c r="E88" s="25" t="s">
        <v>380</v>
      </c>
      <c r="F88" s="26">
        <v>0.5</v>
      </c>
      <c r="G88" s="23" t="s">
        <v>23</v>
      </c>
      <c r="H88" s="20">
        <v>750</v>
      </c>
      <c r="I88" s="20">
        <v>37.5</v>
      </c>
      <c r="J88" s="23">
        <f t="shared" si="4"/>
        <v>22.125</v>
      </c>
      <c r="K88" s="23">
        <f t="shared" si="5"/>
        <v>6.75</v>
      </c>
      <c r="L88" s="23">
        <f t="shared" si="6"/>
        <v>6.75</v>
      </c>
      <c r="M88" s="23">
        <f t="shared" si="7"/>
        <v>1.875</v>
      </c>
    </row>
    <row r="89" s="17" customFormat="1" ht="24" customHeight="1" spans="1:13">
      <c r="A89" s="20">
        <v>86</v>
      </c>
      <c r="B89" s="25" t="s">
        <v>392</v>
      </c>
      <c r="C89" s="25" t="s">
        <v>393</v>
      </c>
      <c r="D89" s="25" t="s">
        <v>316</v>
      </c>
      <c r="E89" s="25" t="s">
        <v>380</v>
      </c>
      <c r="F89" s="26">
        <v>0.5</v>
      </c>
      <c r="G89" s="23" t="s">
        <v>23</v>
      </c>
      <c r="H89" s="20">
        <v>750</v>
      </c>
      <c r="I89" s="20">
        <v>37.5</v>
      </c>
      <c r="J89" s="23">
        <f t="shared" si="4"/>
        <v>22.125</v>
      </c>
      <c r="K89" s="23">
        <f t="shared" si="5"/>
        <v>6.75</v>
      </c>
      <c r="L89" s="23">
        <f t="shared" si="6"/>
        <v>6.75</v>
      </c>
      <c r="M89" s="23">
        <f t="shared" si="7"/>
        <v>1.875</v>
      </c>
    </row>
    <row r="90" s="17" customFormat="1" ht="24" customHeight="1" spans="1:13">
      <c r="A90" s="20">
        <v>87</v>
      </c>
      <c r="B90" s="25" t="s">
        <v>376</v>
      </c>
      <c r="C90" s="25" t="s">
        <v>377</v>
      </c>
      <c r="D90" s="25" t="s">
        <v>325</v>
      </c>
      <c r="E90" s="25" t="s">
        <v>380</v>
      </c>
      <c r="F90" s="26">
        <v>0.1</v>
      </c>
      <c r="G90" s="23" t="s">
        <v>23</v>
      </c>
      <c r="H90" s="20">
        <v>150</v>
      </c>
      <c r="I90" s="20">
        <v>7.5</v>
      </c>
      <c r="J90" s="23">
        <f t="shared" si="4"/>
        <v>4.425</v>
      </c>
      <c r="K90" s="23">
        <f t="shared" si="5"/>
        <v>1.35</v>
      </c>
      <c r="L90" s="23">
        <f t="shared" si="6"/>
        <v>1.35</v>
      </c>
      <c r="M90" s="23">
        <f t="shared" si="7"/>
        <v>0.375</v>
      </c>
    </row>
    <row r="91" s="17" customFormat="1" ht="24" customHeight="1" spans="1:13">
      <c r="A91" s="20">
        <v>88</v>
      </c>
      <c r="B91" s="25" t="s">
        <v>376</v>
      </c>
      <c r="C91" s="25" t="s">
        <v>377</v>
      </c>
      <c r="D91" s="25" t="s">
        <v>316</v>
      </c>
      <c r="E91" s="25" t="s">
        <v>362</v>
      </c>
      <c r="F91" s="26">
        <v>0.1</v>
      </c>
      <c r="G91" s="23" t="s">
        <v>23</v>
      </c>
      <c r="H91" s="20">
        <v>150</v>
      </c>
      <c r="I91" s="20">
        <v>7.5</v>
      </c>
      <c r="J91" s="23">
        <f t="shared" si="4"/>
        <v>4.425</v>
      </c>
      <c r="K91" s="23">
        <f t="shared" si="5"/>
        <v>1.35</v>
      </c>
      <c r="L91" s="23">
        <f t="shared" si="6"/>
        <v>1.35</v>
      </c>
      <c r="M91" s="23">
        <f t="shared" si="7"/>
        <v>0.375</v>
      </c>
    </row>
    <row r="92" s="17" customFormat="1" ht="24" customHeight="1" spans="1:13">
      <c r="A92" s="20">
        <v>89</v>
      </c>
      <c r="B92" s="25" t="s">
        <v>363</v>
      </c>
      <c r="C92" s="25" t="s">
        <v>364</v>
      </c>
      <c r="D92" s="25" t="s">
        <v>325</v>
      </c>
      <c r="E92" s="25" t="s">
        <v>370</v>
      </c>
      <c r="F92" s="26">
        <v>0.3</v>
      </c>
      <c r="G92" s="23" t="s">
        <v>23</v>
      </c>
      <c r="H92" s="20">
        <v>450</v>
      </c>
      <c r="I92" s="20">
        <v>22.5</v>
      </c>
      <c r="J92" s="23">
        <f t="shared" si="4"/>
        <v>13.275</v>
      </c>
      <c r="K92" s="23">
        <f t="shared" si="5"/>
        <v>4.05</v>
      </c>
      <c r="L92" s="23">
        <f t="shared" si="6"/>
        <v>4.05</v>
      </c>
      <c r="M92" s="23">
        <f t="shared" si="7"/>
        <v>1.125</v>
      </c>
    </row>
    <row r="93" s="17" customFormat="1" ht="24" customHeight="1" spans="1:13">
      <c r="A93" s="20">
        <v>90</v>
      </c>
      <c r="B93" s="25" t="s">
        <v>365</v>
      </c>
      <c r="C93" s="25" t="s">
        <v>366</v>
      </c>
      <c r="D93" s="25" t="s">
        <v>325</v>
      </c>
      <c r="E93" s="25" t="s">
        <v>362</v>
      </c>
      <c r="F93" s="26">
        <v>0.8</v>
      </c>
      <c r="G93" s="23" t="s">
        <v>23</v>
      </c>
      <c r="H93" s="20">
        <v>1200</v>
      </c>
      <c r="I93" s="20">
        <v>60</v>
      </c>
      <c r="J93" s="23">
        <f t="shared" si="4"/>
        <v>35.4</v>
      </c>
      <c r="K93" s="23">
        <f t="shared" si="5"/>
        <v>10.8</v>
      </c>
      <c r="L93" s="23">
        <f t="shared" si="6"/>
        <v>10.8</v>
      </c>
      <c r="M93" s="23">
        <f t="shared" si="7"/>
        <v>3</v>
      </c>
    </row>
    <row r="94" s="17" customFormat="1" ht="24" customHeight="1" spans="1:13">
      <c r="A94" s="20">
        <v>91</v>
      </c>
      <c r="B94" s="25" t="s">
        <v>367</v>
      </c>
      <c r="C94" s="25" t="s">
        <v>368</v>
      </c>
      <c r="D94" s="25" t="s">
        <v>325</v>
      </c>
      <c r="E94" s="25" t="s">
        <v>362</v>
      </c>
      <c r="F94" s="26">
        <v>1</v>
      </c>
      <c r="G94" s="23" t="s">
        <v>23</v>
      </c>
      <c r="H94" s="20">
        <v>1500</v>
      </c>
      <c r="I94" s="20">
        <v>75</v>
      </c>
      <c r="J94" s="23">
        <f t="shared" si="4"/>
        <v>44.25</v>
      </c>
      <c r="K94" s="23">
        <f t="shared" si="5"/>
        <v>13.5</v>
      </c>
      <c r="L94" s="23">
        <f t="shared" si="6"/>
        <v>13.5</v>
      </c>
      <c r="M94" s="23">
        <f t="shared" si="7"/>
        <v>3.75</v>
      </c>
    </row>
    <row r="95" s="17" customFormat="1" ht="24" customHeight="1" spans="1:13">
      <c r="A95" s="20">
        <v>92</v>
      </c>
      <c r="B95" s="25" t="s">
        <v>355</v>
      </c>
      <c r="C95" s="25" t="s">
        <v>356</v>
      </c>
      <c r="D95" s="25" t="s">
        <v>325</v>
      </c>
      <c r="E95" s="25" t="s">
        <v>380</v>
      </c>
      <c r="F95" s="26">
        <v>0.5</v>
      </c>
      <c r="G95" s="23" t="s">
        <v>23</v>
      </c>
      <c r="H95" s="20">
        <v>750</v>
      </c>
      <c r="I95" s="20">
        <v>37.5</v>
      </c>
      <c r="J95" s="23">
        <f t="shared" si="4"/>
        <v>22.125</v>
      </c>
      <c r="K95" s="23">
        <f t="shared" si="5"/>
        <v>6.75</v>
      </c>
      <c r="L95" s="23">
        <f t="shared" si="6"/>
        <v>6.75</v>
      </c>
      <c r="M95" s="23">
        <f t="shared" si="7"/>
        <v>1.875</v>
      </c>
    </row>
    <row r="96" s="17" customFormat="1" ht="24" customHeight="1" spans="1:13">
      <c r="A96" s="20">
        <v>93</v>
      </c>
      <c r="B96" s="25" t="s">
        <v>355</v>
      </c>
      <c r="C96" s="25" t="s">
        <v>356</v>
      </c>
      <c r="D96" s="25" t="s">
        <v>394</v>
      </c>
      <c r="E96" s="25" t="s">
        <v>380</v>
      </c>
      <c r="F96" s="26">
        <v>0.5</v>
      </c>
      <c r="G96" s="23" t="s">
        <v>23</v>
      </c>
      <c r="H96" s="20">
        <v>750</v>
      </c>
      <c r="I96" s="20">
        <v>37.5</v>
      </c>
      <c r="J96" s="23">
        <f t="shared" si="4"/>
        <v>22.125</v>
      </c>
      <c r="K96" s="23">
        <f t="shared" si="5"/>
        <v>6.75</v>
      </c>
      <c r="L96" s="23">
        <f t="shared" si="6"/>
        <v>6.75</v>
      </c>
      <c r="M96" s="23">
        <f t="shared" si="7"/>
        <v>1.875</v>
      </c>
    </row>
    <row r="97" s="17" customFormat="1" ht="24" customHeight="1" spans="1:13">
      <c r="A97" s="20">
        <v>94</v>
      </c>
      <c r="B97" s="29" t="s">
        <v>395</v>
      </c>
      <c r="C97" s="27" t="s">
        <v>396</v>
      </c>
      <c r="D97" s="27" t="s">
        <v>17</v>
      </c>
      <c r="E97" s="30" t="s">
        <v>397</v>
      </c>
      <c r="F97" s="30">
        <v>15</v>
      </c>
      <c r="G97" s="23" t="s">
        <v>19</v>
      </c>
      <c r="H97" s="20">
        <v>450</v>
      </c>
      <c r="I97" s="20">
        <v>22.5</v>
      </c>
      <c r="J97" s="23">
        <f t="shared" si="4"/>
        <v>13.275</v>
      </c>
      <c r="K97" s="23">
        <f t="shared" si="5"/>
        <v>4.05</v>
      </c>
      <c r="L97" s="23">
        <f t="shared" si="6"/>
        <v>4.05</v>
      </c>
      <c r="M97" s="23">
        <f t="shared" si="7"/>
        <v>1.125</v>
      </c>
    </row>
    <row r="98" s="17" customFormat="1" ht="24" customHeight="1" spans="1:13">
      <c r="A98" s="20">
        <v>95</v>
      </c>
      <c r="B98" s="27" t="s">
        <v>398</v>
      </c>
      <c r="C98" s="27" t="s">
        <v>399</v>
      </c>
      <c r="D98" s="27" t="s">
        <v>17</v>
      </c>
      <c r="E98" s="30" t="s">
        <v>397</v>
      </c>
      <c r="F98" s="30">
        <v>15</v>
      </c>
      <c r="G98" s="23" t="s">
        <v>19</v>
      </c>
      <c r="H98" s="20">
        <v>450</v>
      </c>
      <c r="I98" s="20">
        <v>22.5</v>
      </c>
      <c r="J98" s="23">
        <f t="shared" si="4"/>
        <v>13.275</v>
      </c>
      <c r="K98" s="23">
        <f t="shared" si="5"/>
        <v>4.05</v>
      </c>
      <c r="L98" s="23">
        <f t="shared" si="6"/>
        <v>4.05</v>
      </c>
      <c r="M98" s="23">
        <f t="shared" si="7"/>
        <v>1.125</v>
      </c>
    </row>
    <row r="99" s="17" customFormat="1" ht="24" customHeight="1" spans="1:13">
      <c r="A99" s="20">
        <v>96</v>
      </c>
      <c r="B99" s="27" t="s">
        <v>400</v>
      </c>
      <c r="C99" s="27" t="s">
        <v>401</v>
      </c>
      <c r="D99" s="27" t="s">
        <v>30</v>
      </c>
      <c r="E99" s="30" t="s">
        <v>397</v>
      </c>
      <c r="F99" s="30">
        <v>400</v>
      </c>
      <c r="G99" s="23" t="s">
        <v>19</v>
      </c>
      <c r="H99" s="20">
        <v>12000</v>
      </c>
      <c r="I99" s="20">
        <v>600</v>
      </c>
      <c r="J99" s="23">
        <f t="shared" si="4"/>
        <v>354</v>
      </c>
      <c r="K99" s="23">
        <f t="shared" si="5"/>
        <v>108</v>
      </c>
      <c r="L99" s="23">
        <f t="shared" si="6"/>
        <v>108</v>
      </c>
      <c r="M99" s="23">
        <f t="shared" si="7"/>
        <v>30</v>
      </c>
    </row>
    <row r="100" s="17" customFormat="1" ht="24" customHeight="1" spans="1:13">
      <c r="A100" s="20">
        <v>97</v>
      </c>
      <c r="B100" s="27" t="s">
        <v>402</v>
      </c>
      <c r="C100" s="27" t="s">
        <v>403</v>
      </c>
      <c r="D100" s="27" t="s">
        <v>17</v>
      </c>
      <c r="E100" s="30" t="s">
        <v>397</v>
      </c>
      <c r="F100" s="30">
        <v>25</v>
      </c>
      <c r="G100" s="23" t="s">
        <v>19</v>
      </c>
      <c r="H100" s="20">
        <v>750</v>
      </c>
      <c r="I100" s="20">
        <v>37.5</v>
      </c>
      <c r="J100" s="23">
        <f t="shared" si="4"/>
        <v>22.125</v>
      </c>
      <c r="K100" s="23">
        <f t="shared" si="5"/>
        <v>6.75</v>
      </c>
      <c r="L100" s="23">
        <f t="shared" si="6"/>
        <v>6.75</v>
      </c>
      <c r="M100" s="23">
        <f t="shared" si="7"/>
        <v>1.875</v>
      </c>
    </row>
    <row r="101" s="17" customFormat="1" ht="24" customHeight="1" spans="1:13">
      <c r="A101" s="20">
        <v>98</v>
      </c>
      <c r="B101" s="27" t="s">
        <v>402</v>
      </c>
      <c r="C101" s="27" t="s">
        <v>403</v>
      </c>
      <c r="D101" s="27" t="s">
        <v>30</v>
      </c>
      <c r="E101" s="30" t="s">
        <v>397</v>
      </c>
      <c r="F101" s="30">
        <v>30</v>
      </c>
      <c r="G101" s="23" t="s">
        <v>19</v>
      </c>
      <c r="H101" s="20">
        <v>900</v>
      </c>
      <c r="I101" s="20">
        <v>45</v>
      </c>
      <c r="J101" s="23">
        <f t="shared" si="4"/>
        <v>26.55</v>
      </c>
      <c r="K101" s="23">
        <f t="shared" si="5"/>
        <v>8.1</v>
      </c>
      <c r="L101" s="23">
        <f t="shared" si="6"/>
        <v>8.1</v>
      </c>
      <c r="M101" s="23">
        <f t="shared" si="7"/>
        <v>2.25</v>
      </c>
    </row>
    <row r="102" s="17" customFormat="1" ht="24" customHeight="1" spans="1:13">
      <c r="A102" s="20">
        <v>99</v>
      </c>
      <c r="B102" s="25" t="s">
        <v>400</v>
      </c>
      <c r="C102" s="25" t="s">
        <v>404</v>
      </c>
      <c r="D102" s="25" t="s">
        <v>57</v>
      </c>
      <c r="E102" s="25" t="s">
        <v>405</v>
      </c>
      <c r="F102" s="26">
        <v>0.5</v>
      </c>
      <c r="G102" s="23" t="s">
        <v>23</v>
      </c>
      <c r="H102" s="20">
        <v>250</v>
      </c>
      <c r="I102" s="20">
        <v>10</v>
      </c>
      <c r="J102" s="23">
        <f t="shared" si="4"/>
        <v>5.9</v>
      </c>
      <c r="K102" s="23">
        <f t="shared" si="5"/>
        <v>1.8</v>
      </c>
      <c r="L102" s="23">
        <f t="shared" si="6"/>
        <v>1.8</v>
      </c>
      <c r="M102" s="23">
        <f t="shared" si="7"/>
        <v>0.5</v>
      </c>
    </row>
    <row r="103" s="17" customFormat="1" ht="24" customHeight="1" spans="1:13">
      <c r="A103" s="20">
        <v>100</v>
      </c>
      <c r="B103" s="25" t="s">
        <v>215</v>
      </c>
      <c r="C103" s="25" t="s">
        <v>406</v>
      </c>
      <c r="D103" s="25" t="s">
        <v>407</v>
      </c>
      <c r="E103" s="25" t="s">
        <v>405</v>
      </c>
      <c r="F103" s="26">
        <v>10</v>
      </c>
      <c r="G103" s="23" t="s">
        <v>23</v>
      </c>
      <c r="H103" s="20">
        <v>3000</v>
      </c>
      <c r="I103" s="20">
        <v>120</v>
      </c>
      <c r="J103" s="23">
        <f t="shared" si="4"/>
        <v>70.8</v>
      </c>
      <c r="K103" s="23">
        <f t="shared" si="5"/>
        <v>21.6</v>
      </c>
      <c r="L103" s="23">
        <f t="shared" si="6"/>
        <v>21.6</v>
      </c>
      <c r="M103" s="23">
        <f t="shared" si="7"/>
        <v>6</v>
      </c>
    </row>
    <row r="104" s="17" customFormat="1" ht="24" customHeight="1" spans="1:13">
      <c r="A104" s="20">
        <v>101</v>
      </c>
      <c r="B104" s="25" t="s">
        <v>333</v>
      </c>
      <c r="C104" s="25" t="s">
        <v>408</v>
      </c>
      <c r="D104" s="25" t="s">
        <v>63</v>
      </c>
      <c r="E104" s="25" t="s">
        <v>409</v>
      </c>
      <c r="F104" s="26">
        <v>2</v>
      </c>
      <c r="G104" s="23" t="s">
        <v>23</v>
      </c>
      <c r="H104" s="20">
        <v>1000</v>
      </c>
      <c r="I104" s="20">
        <v>40</v>
      </c>
      <c r="J104" s="23">
        <f t="shared" si="4"/>
        <v>23.6</v>
      </c>
      <c r="K104" s="23">
        <f t="shared" si="5"/>
        <v>7.2</v>
      </c>
      <c r="L104" s="23">
        <f t="shared" si="6"/>
        <v>7.2</v>
      </c>
      <c r="M104" s="23">
        <f t="shared" si="7"/>
        <v>2</v>
      </c>
    </row>
    <row r="105" s="17" customFormat="1" ht="24" customHeight="1" spans="1:13">
      <c r="A105" s="20">
        <v>102</v>
      </c>
      <c r="B105" s="25" t="s">
        <v>410</v>
      </c>
      <c r="C105" s="25" t="s">
        <v>411</v>
      </c>
      <c r="D105" s="25" t="s">
        <v>63</v>
      </c>
      <c r="E105" s="25" t="s">
        <v>409</v>
      </c>
      <c r="F105" s="26">
        <v>2</v>
      </c>
      <c r="G105" s="23" t="s">
        <v>23</v>
      </c>
      <c r="H105" s="38">
        <v>1000</v>
      </c>
      <c r="I105" s="38">
        <v>40</v>
      </c>
      <c r="J105" s="23">
        <f t="shared" si="4"/>
        <v>23.6</v>
      </c>
      <c r="K105" s="23">
        <f t="shared" si="5"/>
        <v>7.2</v>
      </c>
      <c r="L105" s="23">
        <f t="shared" si="6"/>
        <v>7.2</v>
      </c>
      <c r="M105" s="23">
        <f t="shared" si="7"/>
        <v>2</v>
      </c>
    </row>
    <row r="106" s="17" customFormat="1" ht="24" customHeight="1" spans="1:13">
      <c r="A106" s="20">
        <v>103</v>
      </c>
      <c r="B106" s="39" t="s">
        <v>333</v>
      </c>
      <c r="C106" s="39" t="s">
        <v>408</v>
      </c>
      <c r="D106" s="39" t="s">
        <v>412</v>
      </c>
      <c r="E106" s="39" t="s">
        <v>413</v>
      </c>
      <c r="F106" s="40">
        <v>2</v>
      </c>
      <c r="G106" s="23" t="s">
        <v>23</v>
      </c>
      <c r="H106" s="38">
        <v>3000</v>
      </c>
      <c r="I106" s="38">
        <v>150</v>
      </c>
      <c r="J106" s="23">
        <f t="shared" si="4"/>
        <v>88.5</v>
      </c>
      <c r="K106" s="23">
        <f t="shared" si="5"/>
        <v>27</v>
      </c>
      <c r="L106" s="23">
        <f t="shared" si="6"/>
        <v>27</v>
      </c>
      <c r="M106" s="23">
        <f t="shared" si="7"/>
        <v>7.5</v>
      </c>
    </row>
    <row r="107" s="17" customFormat="1" ht="24" customHeight="1" spans="1:13">
      <c r="A107" s="20">
        <v>104</v>
      </c>
      <c r="B107" s="39" t="s">
        <v>333</v>
      </c>
      <c r="C107" s="39" t="s">
        <v>408</v>
      </c>
      <c r="D107" s="39" t="s">
        <v>287</v>
      </c>
      <c r="E107" s="39" t="s">
        <v>413</v>
      </c>
      <c r="F107" s="40">
        <v>1</v>
      </c>
      <c r="G107" s="23" t="s">
        <v>23</v>
      </c>
      <c r="H107" s="38">
        <v>1500</v>
      </c>
      <c r="I107" s="38">
        <v>75</v>
      </c>
      <c r="J107" s="23">
        <f t="shared" si="4"/>
        <v>44.25</v>
      </c>
      <c r="K107" s="23">
        <f t="shared" si="5"/>
        <v>13.5</v>
      </c>
      <c r="L107" s="23">
        <f t="shared" si="6"/>
        <v>13.5</v>
      </c>
      <c r="M107" s="23">
        <f t="shared" si="7"/>
        <v>3.75</v>
      </c>
    </row>
    <row r="108" s="17" customFormat="1" ht="24" customHeight="1" spans="1:13">
      <c r="A108" s="20">
        <v>105</v>
      </c>
      <c r="B108" s="39" t="s">
        <v>333</v>
      </c>
      <c r="C108" s="39" t="s">
        <v>408</v>
      </c>
      <c r="D108" s="39" t="s">
        <v>390</v>
      </c>
      <c r="E108" s="39" t="s">
        <v>413</v>
      </c>
      <c r="F108" s="40">
        <v>8</v>
      </c>
      <c r="G108" s="23" t="s">
        <v>23</v>
      </c>
      <c r="H108" s="38">
        <v>16000</v>
      </c>
      <c r="I108" s="38">
        <v>800</v>
      </c>
      <c r="J108" s="23">
        <f t="shared" si="4"/>
        <v>472</v>
      </c>
      <c r="K108" s="23">
        <f t="shared" si="5"/>
        <v>144</v>
      </c>
      <c r="L108" s="23">
        <f t="shared" si="6"/>
        <v>144</v>
      </c>
      <c r="M108" s="23">
        <f t="shared" si="7"/>
        <v>40</v>
      </c>
    </row>
    <row r="109" s="17" customFormat="1" ht="24" customHeight="1" spans="1:13">
      <c r="A109" s="20">
        <v>106</v>
      </c>
      <c r="B109" s="39" t="s">
        <v>414</v>
      </c>
      <c r="C109" s="39" t="s">
        <v>415</v>
      </c>
      <c r="D109" s="39" t="s">
        <v>390</v>
      </c>
      <c r="E109" s="39" t="s">
        <v>416</v>
      </c>
      <c r="F109" s="40">
        <v>3</v>
      </c>
      <c r="G109" s="23" t="s">
        <v>23</v>
      </c>
      <c r="H109" s="38">
        <v>6000</v>
      </c>
      <c r="I109" s="38">
        <v>300</v>
      </c>
      <c r="J109" s="23">
        <f t="shared" si="4"/>
        <v>177</v>
      </c>
      <c r="K109" s="23">
        <f t="shared" si="5"/>
        <v>54</v>
      </c>
      <c r="L109" s="23">
        <f t="shared" si="6"/>
        <v>54</v>
      </c>
      <c r="M109" s="23">
        <f t="shared" si="7"/>
        <v>15</v>
      </c>
    </row>
    <row r="110" s="17" customFormat="1" ht="24" customHeight="1" spans="1:13">
      <c r="A110" s="20">
        <v>107</v>
      </c>
      <c r="B110" s="39" t="s">
        <v>410</v>
      </c>
      <c r="C110" s="39" t="s">
        <v>411</v>
      </c>
      <c r="D110" s="39" t="s">
        <v>412</v>
      </c>
      <c r="E110" s="39" t="s">
        <v>417</v>
      </c>
      <c r="F110" s="40">
        <v>2</v>
      </c>
      <c r="G110" s="23" t="s">
        <v>23</v>
      </c>
      <c r="H110" s="38">
        <v>3000</v>
      </c>
      <c r="I110" s="38">
        <v>150</v>
      </c>
      <c r="J110" s="23">
        <f t="shared" si="4"/>
        <v>88.5</v>
      </c>
      <c r="K110" s="23">
        <f t="shared" si="5"/>
        <v>27</v>
      </c>
      <c r="L110" s="23">
        <f t="shared" si="6"/>
        <v>27</v>
      </c>
      <c r="M110" s="23">
        <f t="shared" si="7"/>
        <v>7.5</v>
      </c>
    </row>
    <row r="111" s="17" customFormat="1" ht="24" customHeight="1" spans="1:13">
      <c r="A111" s="20">
        <v>108</v>
      </c>
      <c r="B111" s="39" t="s">
        <v>410</v>
      </c>
      <c r="C111" s="39" t="s">
        <v>411</v>
      </c>
      <c r="D111" s="39" t="s">
        <v>55</v>
      </c>
      <c r="E111" s="39" t="s">
        <v>418</v>
      </c>
      <c r="F111" s="40">
        <v>1</v>
      </c>
      <c r="G111" s="23" t="s">
        <v>23</v>
      </c>
      <c r="H111" s="38">
        <v>1500</v>
      </c>
      <c r="I111" s="38">
        <v>75</v>
      </c>
      <c r="J111" s="23">
        <f t="shared" si="4"/>
        <v>44.25</v>
      </c>
      <c r="K111" s="23">
        <f t="shared" si="5"/>
        <v>13.5</v>
      </c>
      <c r="L111" s="23">
        <f t="shared" si="6"/>
        <v>13.5</v>
      </c>
      <c r="M111" s="23">
        <f t="shared" si="7"/>
        <v>3.75</v>
      </c>
    </row>
    <row r="112" s="17" customFormat="1" ht="24" customHeight="1" spans="1:13">
      <c r="A112" s="20">
        <v>109</v>
      </c>
      <c r="B112" s="39" t="s">
        <v>410</v>
      </c>
      <c r="C112" s="39" t="s">
        <v>411</v>
      </c>
      <c r="D112" s="39" t="s">
        <v>390</v>
      </c>
      <c r="E112" s="39" t="s">
        <v>418</v>
      </c>
      <c r="F112" s="40">
        <v>2</v>
      </c>
      <c r="G112" s="23" t="s">
        <v>23</v>
      </c>
      <c r="H112" s="38">
        <v>4000</v>
      </c>
      <c r="I112" s="38">
        <v>200</v>
      </c>
      <c r="J112" s="23">
        <f t="shared" si="4"/>
        <v>118</v>
      </c>
      <c r="K112" s="23">
        <f t="shared" si="5"/>
        <v>36</v>
      </c>
      <c r="L112" s="23">
        <f t="shared" si="6"/>
        <v>36</v>
      </c>
      <c r="M112" s="23">
        <f t="shared" si="7"/>
        <v>10</v>
      </c>
    </row>
    <row r="113" s="17" customFormat="1" ht="24" customHeight="1" spans="1:13">
      <c r="A113" s="20">
        <v>110</v>
      </c>
      <c r="B113" s="29" t="s">
        <v>419</v>
      </c>
      <c r="C113" s="27" t="s">
        <v>420</v>
      </c>
      <c r="D113" s="29" t="s">
        <v>99</v>
      </c>
      <c r="E113" s="30" t="s">
        <v>421</v>
      </c>
      <c r="F113" s="30">
        <v>45</v>
      </c>
      <c r="G113" s="23" t="s">
        <v>256</v>
      </c>
      <c r="H113" s="38">
        <v>18000</v>
      </c>
      <c r="I113" s="38">
        <v>900</v>
      </c>
      <c r="J113" s="23">
        <f t="shared" si="4"/>
        <v>531</v>
      </c>
      <c r="K113" s="23">
        <f t="shared" si="5"/>
        <v>162</v>
      </c>
      <c r="L113" s="23">
        <f t="shared" si="6"/>
        <v>162</v>
      </c>
      <c r="M113" s="23">
        <f t="shared" si="7"/>
        <v>45</v>
      </c>
    </row>
    <row r="114" s="17" customFormat="1" ht="24" customHeight="1" spans="1:13">
      <c r="A114" s="20">
        <v>111</v>
      </c>
      <c r="B114" s="29" t="s">
        <v>419</v>
      </c>
      <c r="C114" s="27" t="s">
        <v>420</v>
      </c>
      <c r="D114" s="29" t="s">
        <v>17</v>
      </c>
      <c r="E114" s="30" t="s">
        <v>421</v>
      </c>
      <c r="F114" s="30">
        <v>30</v>
      </c>
      <c r="G114" s="23" t="s">
        <v>19</v>
      </c>
      <c r="H114" s="38">
        <v>900</v>
      </c>
      <c r="I114" s="38">
        <v>45</v>
      </c>
      <c r="J114" s="23">
        <f t="shared" si="4"/>
        <v>26.55</v>
      </c>
      <c r="K114" s="23">
        <f t="shared" si="5"/>
        <v>8.1</v>
      </c>
      <c r="L114" s="23">
        <f t="shared" si="6"/>
        <v>8.1</v>
      </c>
      <c r="M114" s="23">
        <f t="shared" si="7"/>
        <v>2.25</v>
      </c>
    </row>
    <row r="115" s="17" customFormat="1" ht="24" customHeight="1" spans="1:13">
      <c r="A115" s="20">
        <v>112</v>
      </c>
      <c r="B115" s="29" t="s">
        <v>419</v>
      </c>
      <c r="C115" s="27" t="s">
        <v>420</v>
      </c>
      <c r="D115" s="29" t="s">
        <v>30</v>
      </c>
      <c r="E115" s="30" t="s">
        <v>421</v>
      </c>
      <c r="F115" s="30">
        <v>30</v>
      </c>
      <c r="G115" s="23" t="s">
        <v>19</v>
      </c>
      <c r="H115" s="38">
        <v>900</v>
      </c>
      <c r="I115" s="38">
        <v>45</v>
      </c>
      <c r="J115" s="23">
        <f t="shared" si="4"/>
        <v>26.55</v>
      </c>
      <c r="K115" s="23">
        <f t="shared" si="5"/>
        <v>8.1</v>
      </c>
      <c r="L115" s="23">
        <f t="shared" si="6"/>
        <v>8.1</v>
      </c>
      <c r="M115" s="23">
        <f t="shared" si="7"/>
        <v>2.25</v>
      </c>
    </row>
    <row r="116" s="17" customFormat="1" ht="24" customHeight="1" spans="1:13">
      <c r="A116" s="20">
        <v>113</v>
      </c>
      <c r="B116" s="27" t="s">
        <v>422</v>
      </c>
      <c r="C116" s="27" t="s">
        <v>423</v>
      </c>
      <c r="D116" s="29" t="s">
        <v>17</v>
      </c>
      <c r="E116" s="30" t="s">
        <v>421</v>
      </c>
      <c r="F116" s="30">
        <v>21</v>
      </c>
      <c r="G116" s="23" t="s">
        <v>19</v>
      </c>
      <c r="H116" s="38">
        <v>630</v>
      </c>
      <c r="I116" s="38">
        <v>31.5</v>
      </c>
      <c r="J116" s="23">
        <f t="shared" si="4"/>
        <v>18.585</v>
      </c>
      <c r="K116" s="23">
        <f t="shared" si="5"/>
        <v>5.67</v>
      </c>
      <c r="L116" s="23">
        <f t="shared" si="6"/>
        <v>5.67</v>
      </c>
      <c r="M116" s="23">
        <f t="shared" si="7"/>
        <v>1.575</v>
      </c>
    </row>
    <row r="117" s="17" customFormat="1" ht="24" customHeight="1" spans="1:13">
      <c r="A117" s="20">
        <v>114</v>
      </c>
      <c r="B117" s="25" t="s">
        <v>424</v>
      </c>
      <c r="C117" s="25" t="s">
        <v>425</v>
      </c>
      <c r="D117" s="25" t="s">
        <v>426</v>
      </c>
      <c r="E117" s="25" t="s">
        <v>427</v>
      </c>
      <c r="F117" s="26">
        <v>0.1</v>
      </c>
      <c r="G117" s="23" t="s">
        <v>23</v>
      </c>
      <c r="H117" s="41">
        <v>150</v>
      </c>
      <c r="I117" s="41">
        <v>7.5</v>
      </c>
      <c r="J117" s="23">
        <f t="shared" si="4"/>
        <v>4.425</v>
      </c>
      <c r="K117" s="23">
        <f t="shared" si="5"/>
        <v>1.35</v>
      </c>
      <c r="L117" s="23">
        <f t="shared" si="6"/>
        <v>1.35</v>
      </c>
      <c r="M117" s="23">
        <f t="shared" si="7"/>
        <v>0.375</v>
      </c>
    </row>
    <row r="118" s="17" customFormat="1" ht="24" customHeight="1" spans="1:13">
      <c r="A118" s="20">
        <v>115</v>
      </c>
      <c r="B118" s="25" t="s">
        <v>424</v>
      </c>
      <c r="C118" s="25" t="s">
        <v>425</v>
      </c>
      <c r="D118" s="25" t="s">
        <v>325</v>
      </c>
      <c r="E118" s="25" t="s">
        <v>427</v>
      </c>
      <c r="F118" s="26">
        <v>0.2</v>
      </c>
      <c r="G118" s="23" t="s">
        <v>23</v>
      </c>
      <c r="H118" s="41">
        <v>300</v>
      </c>
      <c r="I118" s="41">
        <v>15</v>
      </c>
      <c r="J118" s="23">
        <f t="shared" si="4"/>
        <v>8.85</v>
      </c>
      <c r="K118" s="23">
        <f t="shared" si="5"/>
        <v>2.7</v>
      </c>
      <c r="L118" s="23">
        <f t="shared" si="6"/>
        <v>2.7</v>
      </c>
      <c r="M118" s="23">
        <f t="shared" si="7"/>
        <v>0.75</v>
      </c>
    </row>
    <row r="119" s="17" customFormat="1" ht="24" customHeight="1" spans="1:13">
      <c r="A119" s="20">
        <v>116</v>
      </c>
      <c r="B119" s="27" t="s">
        <v>428</v>
      </c>
      <c r="C119" s="27" t="s">
        <v>429</v>
      </c>
      <c r="D119" s="29" t="s">
        <v>99</v>
      </c>
      <c r="E119" s="30" t="s">
        <v>430</v>
      </c>
      <c r="F119" s="42">
        <v>31</v>
      </c>
      <c r="G119" s="43" t="s">
        <v>256</v>
      </c>
      <c r="H119" s="41">
        <v>12400</v>
      </c>
      <c r="I119" s="41">
        <v>620</v>
      </c>
      <c r="J119" s="23">
        <f t="shared" si="4"/>
        <v>365.8</v>
      </c>
      <c r="K119" s="23">
        <f t="shared" si="5"/>
        <v>111.6</v>
      </c>
      <c r="L119" s="23">
        <f t="shared" si="6"/>
        <v>111.6</v>
      </c>
      <c r="M119" s="23">
        <f t="shared" si="7"/>
        <v>31</v>
      </c>
    </row>
    <row r="120" s="17" customFormat="1" ht="24" customHeight="1" spans="1:13">
      <c r="A120" s="20">
        <v>117</v>
      </c>
      <c r="B120" s="25" t="s">
        <v>431</v>
      </c>
      <c r="C120" s="25" t="s">
        <v>432</v>
      </c>
      <c r="D120" s="25" t="s">
        <v>57</v>
      </c>
      <c r="E120" s="25" t="s">
        <v>433</v>
      </c>
      <c r="F120" s="42">
        <v>1</v>
      </c>
      <c r="G120" s="23" t="s">
        <v>23</v>
      </c>
      <c r="H120" s="41">
        <v>500</v>
      </c>
      <c r="I120" s="41">
        <v>20</v>
      </c>
      <c r="J120" s="23">
        <f t="shared" si="4"/>
        <v>11.8</v>
      </c>
      <c r="K120" s="23">
        <f t="shared" si="5"/>
        <v>3.6</v>
      </c>
      <c r="L120" s="23">
        <f t="shared" si="6"/>
        <v>3.6</v>
      </c>
      <c r="M120" s="23">
        <f t="shared" si="7"/>
        <v>1</v>
      </c>
    </row>
    <row r="121" s="17" customFormat="1" ht="24" customHeight="1" spans="1:13">
      <c r="A121" s="20">
        <v>118</v>
      </c>
      <c r="B121" s="25" t="s">
        <v>434</v>
      </c>
      <c r="C121" s="25" t="s">
        <v>435</v>
      </c>
      <c r="D121" s="25" t="s">
        <v>325</v>
      </c>
      <c r="E121" s="25" t="s">
        <v>436</v>
      </c>
      <c r="F121" s="26">
        <v>0.6</v>
      </c>
      <c r="G121" s="23" t="s">
        <v>23</v>
      </c>
      <c r="H121" s="44">
        <v>900</v>
      </c>
      <c r="I121" s="41">
        <v>45</v>
      </c>
      <c r="J121" s="23">
        <f t="shared" si="4"/>
        <v>26.55</v>
      </c>
      <c r="K121" s="23">
        <f t="shared" si="5"/>
        <v>8.1</v>
      </c>
      <c r="L121" s="23">
        <f t="shared" si="6"/>
        <v>8.1</v>
      </c>
      <c r="M121" s="23">
        <f t="shared" si="7"/>
        <v>2.25</v>
      </c>
    </row>
    <row r="122" s="17" customFormat="1" ht="24" customHeight="1" spans="1:13">
      <c r="A122" s="20">
        <v>119</v>
      </c>
      <c r="B122" s="25" t="s">
        <v>434</v>
      </c>
      <c r="C122" s="25" t="s">
        <v>435</v>
      </c>
      <c r="D122" s="25" t="s">
        <v>426</v>
      </c>
      <c r="E122" s="25" t="s">
        <v>436</v>
      </c>
      <c r="F122" s="26">
        <v>0.6</v>
      </c>
      <c r="G122" s="23" t="s">
        <v>23</v>
      </c>
      <c r="H122" s="44">
        <v>900</v>
      </c>
      <c r="I122" s="41">
        <v>45</v>
      </c>
      <c r="J122" s="23">
        <f t="shared" si="4"/>
        <v>26.55</v>
      </c>
      <c r="K122" s="23">
        <f t="shared" si="5"/>
        <v>8.1</v>
      </c>
      <c r="L122" s="23">
        <f t="shared" si="6"/>
        <v>8.1</v>
      </c>
      <c r="M122" s="23">
        <f t="shared" si="7"/>
        <v>2.25</v>
      </c>
    </row>
    <row r="123" s="17" customFormat="1" ht="24" customHeight="1" spans="1:13">
      <c r="A123" s="20">
        <v>120</v>
      </c>
      <c r="B123" s="25" t="s">
        <v>434</v>
      </c>
      <c r="C123" s="25" t="s">
        <v>435</v>
      </c>
      <c r="D123" s="25" t="s">
        <v>437</v>
      </c>
      <c r="E123" s="25" t="s">
        <v>436</v>
      </c>
      <c r="F123" s="26">
        <v>1</v>
      </c>
      <c r="G123" s="23" t="s">
        <v>23</v>
      </c>
      <c r="H123" s="44">
        <v>1000</v>
      </c>
      <c r="I123" s="41">
        <v>40</v>
      </c>
      <c r="J123" s="23">
        <f t="shared" si="4"/>
        <v>23.6</v>
      </c>
      <c r="K123" s="23">
        <f t="shared" si="5"/>
        <v>7.2</v>
      </c>
      <c r="L123" s="23">
        <f t="shared" si="6"/>
        <v>7.2</v>
      </c>
      <c r="M123" s="23">
        <f t="shared" si="7"/>
        <v>2</v>
      </c>
    </row>
    <row r="124" s="17" customFormat="1" ht="24" customHeight="1" spans="1:13">
      <c r="A124" s="20">
        <v>121</v>
      </c>
      <c r="B124" s="25" t="s">
        <v>431</v>
      </c>
      <c r="C124" s="25" t="s">
        <v>432</v>
      </c>
      <c r="D124" s="25" t="s">
        <v>438</v>
      </c>
      <c r="E124" s="25" t="s">
        <v>439</v>
      </c>
      <c r="F124" s="26">
        <v>0.5</v>
      </c>
      <c r="G124" s="23" t="s">
        <v>23</v>
      </c>
      <c r="H124" s="44">
        <v>750</v>
      </c>
      <c r="I124" s="41">
        <v>37.5</v>
      </c>
      <c r="J124" s="23">
        <f t="shared" si="4"/>
        <v>22.125</v>
      </c>
      <c r="K124" s="23">
        <f t="shared" si="5"/>
        <v>6.75</v>
      </c>
      <c r="L124" s="23">
        <f t="shared" si="6"/>
        <v>6.75</v>
      </c>
      <c r="M124" s="23">
        <f t="shared" si="7"/>
        <v>1.875</v>
      </c>
    </row>
    <row r="125" s="17" customFormat="1" ht="24" customHeight="1" spans="1:13">
      <c r="A125" s="20">
        <v>122</v>
      </c>
      <c r="B125" s="29" t="s">
        <v>182</v>
      </c>
      <c r="C125" s="27" t="s">
        <v>440</v>
      </c>
      <c r="D125" s="29" t="s">
        <v>30</v>
      </c>
      <c r="E125" s="30" t="s">
        <v>441</v>
      </c>
      <c r="F125" s="42">
        <v>1000</v>
      </c>
      <c r="G125" s="23" t="s">
        <v>19</v>
      </c>
      <c r="H125" s="41">
        <v>30000</v>
      </c>
      <c r="I125" s="41">
        <v>1500</v>
      </c>
      <c r="J125" s="23">
        <f t="shared" si="4"/>
        <v>885</v>
      </c>
      <c r="K125" s="23">
        <f t="shared" si="5"/>
        <v>270</v>
      </c>
      <c r="L125" s="23">
        <f t="shared" si="6"/>
        <v>270</v>
      </c>
      <c r="M125" s="23">
        <f t="shared" si="7"/>
        <v>75</v>
      </c>
    </row>
    <row r="126" s="17" customFormat="1" ht="24" customHeight="1" spans="1:13">
      <c r="A126" s="20">
        <v>123</v>
      </c>
      <c r="B126" s="25" t="s">
        <v>442</v>
      </c>
      <c r="C126" s="25" t="s">
        <v>443</v>
      </c>
      <c r="D126" s="25" t="s">
        <v>57</v>
      </c>
      <c r="E126" s="25" t="s">
        <v>444</v>
      </c>
      <c r="F126" s="42">
        <v>0.5</v>
      </c>
      <c r="G126" s="23" t="s">
        <v>23</v>
      </c>
      <c r="H126" s="41">
        <v>250</v>
      </c>
      <c r="I126" s="41">
        <v>10</v>
      </c>
      <c r="J126" s="23">
        <f t="shared" si="4"/>
        <v>5.9</v>
      </c>
      <c r="K126" s="23">
        <f t="shared" si="5"/>
        <v>1.8</v>
      </c>
      <c r="L126" s="23">
        <f t="shared" si="6"/>
        <v>1.8</v>
      </c>
      <c r="M126" s="23">
        <f t="shared" si="7"/>
        <v>0.5</v>
      </c>
    </row>
    <row r="127" s="17" customFormat="1" ht="24" customHeight="1" spans="1:13">
      <c r="A127" s="20">
        <v>124</v>
      </c>
      <c r="B127" s="25" t="s">
        <v>445</v>
      </c>
      <c r="C127" s="25" t="s">
        <v>446</v>
      </c>
      <c r="D127" s="25" t="s">
        <v>447</v>
      </c>
      <c r="E127" s="25" t="s">
        <v>448</v>
      </c>
      <c r="F127" s="26">
        <v>0.1</v>
      </c>
      <c r="G127" s="23" t="s">
        <v>23</v>
      </c>
      <c r="H127" s="41">
        <v>150</v>
      </c>
      <c r="I127" s="41">
        <v>7.5</v>
      </c>
      <c r="J127" s="23">
        <f t="shared" si="4"/>
        <v>4.425</v>
      </c>
      <c r="K127" s="23">
        <f t="shared" si="5"/>
        <v>1.35</v>
      </c>
      <c r="L127" s="23">
        <f t="shared" si="6"/>
        <v>1.35</v>
      </c>
      <c r="M127" s="23">
        <f t="shared" si="7"/>
        <v>0.375</v>
      </c>
    </row>
    <row r="128" s="17" customFormat="1" ht="24" customHeight="1" spans="1:13">
      <c r="A128" s="20">
        <v>125</v>
      </c>
      <c r="B128" s="25" t="s">
        <v>445</v>
      </c>
      <c r="C128" s="25" t="s">
        <v>446</v>
      </c>
      <c r="D128" s="25" t="s">
        <v>449</v>
      </c>
      <c r="E128" s="25" t="s">
        <v>448</v>
      </c>
      <c r="F128" s="26">
        <v>0.2</v>
      </c>
      <c r="G128" s="23" t="s">
        <v>23</v>
      </c>
      <c r="H128" s="41">
        <v>300</v>
      </c>
      <c r="I128" s="41">
        <v>15</v>
      </c>
      <c r="J128" s="23">
        <f t="shared" si="4"/>
        <v>8.85</v>
      </c>
      <c r="K128" s="23">
        <f t="shared" si="5"/>
        <v>2.7</v>
      </c>
      <c r="L128" s="23">
        <f t="shared" si="6"/>
        <v>2.7</v>
      </c>
      <c r="M128" s="23">
        <f t="shared" si="7"/>
        <v>0.75</v>
      </c>
    </row>
    <row r="129" s="17" customFormat="1" ht="24" customHeight="1" spans="1:13">
      <c r="A129" s="20">
        <v>126</v>
      </c>
      <c r="B129" s="25" t="s">
        <v>445</v>
      </c>
      <c r="C129" s="25" t="s">
        <v>446</v>
      </c>
      <c r="D129" s="25" t="s">
        <v>450</v>
      </c>
      <c r="E129" s="25" t="s">
        <v>448</v>
      </c>
      <c r="F129" s="26">
        <v>0.2</v>
      </c>
      <c r="G129" s="23" t="s">
        <v>23</v>
      </c>
      <c r="H129" s="41">
        <v>300</v>
      </c>
      <c r="I129" s="41">
        <v>15</v>
      </c>
      <c r="J129" s="23">
        <f t="shared" si="4"/>
        <v>8.85</v>
      </c>
      <c r="K129" s="23">
        <f t="shared" si="5"/>
        <v>2.7</v>
      </c>
      <c r="L129" s="23">
        <f t="shared" si="6"/>
        <v>2.7</v>
      </c>
      <c r="M129" s="23">
        <f t="shared" si="7"/>
        <v>0.75</v>
      </c>
    </row>
    <row r="130" s="17" customFormat="1" ht="24" customHeight="1" spans="1:13">
      <c r="A130" s="20">
        <v>127</v>
      </c>
      <c r="B130" s="29" t="s">
        <v>451</v>
      </c>
      <c r="C130" s="27" t="s">
        <v>452</v>
      </c>
      <c r="D130" s="29" t="s">
        <v>453</v>
      </c>
      <c r="E130" s="30" t="s">
        <v>454</v>
      </c>
      <c r="F130" s="30">
        <v>3</v>
      </c>
      <c r="G130" s="23" t="s">
        <v>23</v>
      </c>
      <c r="H130" s="41">
        <v>27000</v>
      </c>
      <c r="I130" s="41">
        <v>1890</v>
      </c>
      <c r="J130" s="23">
        <f t="shared" si="4"/>
        <v>1115.1</v>
      </c>
      <c r="K130" s="23">
        <f t="shared" si="5"/>
        <v>340.2</v>
      </c>
      <c r="L130" s="23">
        <f t="shared" si="6"/>
        <v>340.2</v>
      </c>
      <c r="M130" s="23">
        <f t="shared" si="7"/>
        <v>94.5</v>
      </c>
    </row>
    <row r="131" s="17" customFormat="1" ht="24" customHeight="1" spans="1:13">
      <c r="A131" s="20">
        <v>128</v>
      </c>
      <c r="B131" s="29" t="s">
        <v>451</v>
      </c>
      <c r="C131" s="27" t="s">
        <v>452</v>
      </c>
      <c r="D131" s="29" t="s">
        <v>455</v>
      </c>
      <c r="E131" s="30" t="s">
        <v>454</v>
      </c>
      <c r="F131" s="30">
        <v>3</v>
      </c>
      <c r="G131" s="23" t="s">
        <v>23</v>
      </c>
      <c r="H131" s="41">
        <v>27000</v>
      </c>
      <c r="I131" s="41">
        <v>1890</v>
      </c>
      <c r="J131" s="23">
        <f t="shared" si="4"/>
        <v>1115.1</v>
      </c>
      <c r="K131" s="23">
        <f t="shared" si="5"/>
        <v>340.2</v>
      </c>
      <c r="L131" s="23">
        <f t="shared" si="6"/>
        <v>340.2</v>
      </c>
      <c r="M131" s="23">
        <f t="shared" si="7"/>
        <v>94.5</v>
      </c>
    </row>
    <row r="132" s="17" customFormat="1" ht="24" customHeight="1" spans="1:13">
      <c r="A132" s="20">
        <v>129</v>
      </c>
      <c r="B132" s="29" t="s">
        <v>451</v>
      </c>
      <c r="C132" s="27" t="s">
        <v>452</v>
      </c>
      <c r="D132" s="29" t="s">
        <v>207</v>
      </c>
      <c r="E132" s="30" t="s">
        <v>454</v>
      </c>
      <c r="F132" s="30">
        <v>4</v>
      </c>
      <c r="G132" s="23" t="s">
        <v>23</v>
      </c>
      <c r="H132" s="41">
        <v>36000</v>
      </c>
      <c r="I132" s="41">
        <v>2520</v>
      </c>
      <c r="J132" s="23">
        <f t="shared" ref="J132:J156" si="8">I132*0.59</f>
        <v>1486.8</v>
      </c>
      <c r="K132" s="23">
        <f t="shared" ref="K132:K156" si="9">I132*0.18</f>
        <v>453.6</v>
      </c>
      <c r="L132" s="23">
        <f t="shared" ref="L132:L156" si="10">I132*0.18</f>
        <v>453.6</v>
      </c>
      <c r="M132" s="23">
        <f t="shared" ref="M132:M156" si="11">I132*0.05</f>
        <v>126</v>
      </c>
    </row>
    <row r="133" s="17" customFormat="1" ht="24" customHeight="1" spans="1:13">
      <c r="A133" s="20">
        <v>130</v>
      </c>
      <c r="B133" s="45" t="s">
        <v>456</v>
      </c>
      <c r="C133" s="45" t="s">
        <v>457</v>
      </c>
      <c r="D133" s="45" t="s">
        <v>263</v>
      </c>
      <c r="E133" s="45" t="s">
        <v>458</v>
      </c>
      <c r="F133" s="42">
        <v>2</v>
      </c>
      <c r="G133" s="23" t="s">
        <v>23</v>
      </c>
      <c r="H133" s="41">
        <v>4000</v>
      </c>
      <c r="I133" s="41">
        <v>200</v>
      </c>
      <c r="J133" s="23">
        <f t="shared" si="8"/>
        <v>118</v>
      </c>
      <c r="K133" s="23">
        <f t="shared" si="9"/>
        <v>36</v>
      </c>
      <c r="L133" s="23">
        <f t="shared" si="10"/>
        <v>36</v>
      </c>
      <c r="M133" s="23">
        <f t="shared" si="11"/>
        <v>10</v>
      </c>
    </row>
    <row r="134" s="17" customFormat="1" ht="24" customHeight="1" spans="1:13">
      <c r="A134" s="20">
        <v>131</v>
      </c>
      <c r="B134" s="45" t="s">
        <v>459</v>
      </c>
      <c r="C134" s="45" t="s">
        <v>460</v>
      </c>
      <c r="D134" s="45" t="s">
        <v>245</v>
      </c>
      <c r="E134" s="45" t="s">
        <v>461</v>
      </c>
      <c r="F134" s="42">
        <v>5</v>
      </c>
      <c r="G134" s="23" t="s">
        <v>23</v>
      </c>
      <c r="H134" s="41">
        <v>10000</v>
      </c>
      <c r="I134" s="41">
        <v>500</v>
      </c>
      <c r="J134" s="23">
        <f t="shared" si="8"/>
        <v>295</v>
      </c>
      <c r="K134" s="23">
        <f t="shared" si="9"/>
        <v>90</v>
      </c>
      <c r="L134" s="23">
        <f t="shared" si="10"/>
        <v>90</v>
      </c>
      <c r="M134" s="23">
        <f t="shared" si="11"/>
        <v>25</v>
      </c>
    </row>
    <row r="135" s="17" customFormat="1" ht="24" customHeight="1" spans="1:13">
      <c r="A135" s="20">
        <v>132</v>
      </c>
      <c r="B135" s="29" t="s">
        <v>462</v>
      </c>
      <c r="C135" s="27" t="s">
        <v>463</v>
      </c>
      <c r="D135" s="29" t="s">
        <v>17</v>
      </c>
      <c r="E135" s="30" t="s">
        <v>464</v>
      </c>
      <c r="F135" s="30">
        <v>50</v>
      </c>
      <c r="G135" s="43" t="s">
        <v>19</v>
      </c>
      <c r="H135" s="41">
        <v>1500</v>
      </c>
      <c r="I135" s="41">
        <v>75</v>
      </c>
      <c r="J135" s="23">
        <f t="shared" si="8"/>
        <v>44.25</v>
      </c>
      <c r="K135" s="23">
        <f t="shared" si="9"/>
        <v>13.5</v>
      </c>
      <c r="L135" s="23">
        <f t="shared" si="10"/>
        <v>13.5</v>
      </c>
      <c r="M135" s="23">
        <f t="shared" si="11"/>
        <v>3.75</v>
      </c>
    </row>
    <row r="136" s="17" customFormat="1" ht="24" customHeight="1" spans="1:13">
      <c r="A136" s="20">
        <v>133</v>
      </c>
      <c r="B136" s="27" t="s">
        <v>465</v>
      </c>
      <c r="C136" s="27" t="s">
        <v>466</v>
      </c>
      <c r="D136" s="29" t="s">
        <v>30</v>
      </c>
      <c r="E136" s="30" t="s">
        <v>464</v>
      </c>
      <c r="F136" s="30">
        <v>15</v>
      </c>
      <c r="G136" s="43" t="s">
        <v>19</v>
      </c>
      <c r="H136" s="41">
        <v>450</v>
      </c>
      <c r="I136" s="41">
        <v>22.5</v>
      </c>
      <c r="J136" s="23">
        <f t="shared" si="8"/>
        <v>13.275</v>
      </c>
      <c r="K136" s="23">
        <f t="shared" si="9"/>
        <v>4.05</v>
      </c>
      <c r="L136" s="23">
        <f t="shared" si="10"/>
        <v>4.05</v>
      </c>
      <c r="M136" s="23">
        <f t="shared" si="11"/>
        <v>1.125</v>
      </c>
    </row>
    <row r="137" s="17" customFormat="1" ht="24" customHeight="1" spans="1:13">
      <c r="A137" s="20">
        <v>134</v>
      </c>
      <c r="B137" s="27" t="s">
        <v>467</v>
      </c>
      <c r="C137" s="27" t="s">
        <v>468</v>
      </c>
      <c r="D137" s="29" t="s">
        <v>17</v>
      </c>
      <c r="E137" s="30" t="s">
        <v>464</v>
      </c>
      <c r="F137" s="30">
        <v>50</v>
      </c>
      <c r="G137" s="43" t="s">
        <v>19</v>
      </c>
      <c r="H137" s="41">
        <v>1500</v>
      </c>
      <c r="I137" s="41">
        <v>75</v>
      </c>
      <c r="J137" s="23">
        <f t="shared" si="8"/>
        <v>44.25</v>
      </c>
      <c r="K137" s="23">
        <f t="shared" si="9"/>
        <v>13.5</v>
      </c>
      <c r="L137" s="23">
        <f t="shared" si="10"/>
        <v>13.5</v>
      </c>
      <c r="M137" s="23">
        <f t="shared" si="11"/>
        <v>3.75</v>
      </c>
    </row>
    <row r="138" s="17" customFormat="1" ht="24" customHeight="1" spans="1:13">
      <c r="A138" s="20">
        <v>135</v>
      </c>
      <c r="B138" s="45" t="s">
        <v>469</v>
      </c>
      <c r="C138" s="45" t="s">
        <v>470</v>
      </c>
      <c r="D138" s="45" t="s">
        <v>471</v>
      </c>
      <c r="E138" s="45" t="s">
        <v>464</v>
      </c>
      <c r="F138" s="46">
        <v>2</v>
      </c>
      <c r="G138" s="23" t="s">
        <v>23</v>
      </c>
      <c r="H138" s="41">
        <v>2000</v>
      </c>
      <c r="I138" s="41">
        <v>100</v>
      </c>
      <c r="J138" s="23">
        <f t="shared" si="8"/>
        <v>59</v>
      </c>
      <c r="K138" s="23">
        <f t="shared" si="9"/>
        <v>18</v>
      </c>
      <c r="L138" s="23">
        <f t="shared" si="10"/>
        <v>18</v>
      </c>
      <c r="M138" s="23">
        <f t="shared" si="11"/>
        <v>5</v>
      </c>
    </row>
    <row r="139" s="17" customFormat="1" ht="24" customHeight="1" spans="1:13">
      <c r="A139" s="20">
        <v>136</v>
      </c>
      <c r="B139" s="45" t="s">
        <v>467</v>
      </c>
      <c r="C139" s="45" t="s">
        <v>468</v>
      </c>
      <c r="D139" s="45" t="s">
        <v>471</v>
      </c>
      <c r="E139" s="45" t="s">
        <v>464</v>
      </c>
      <c r="F139" s="46">
        <v>3</v>
      </c>
      <c r="G139" s="23" t="s">
        <v>23</v>
      </c>
      <c r="H139" s="41">
        <v>3000</v>
      </c>
      <c r="I139" s="41">
        <v>150</v>
      </c>
      <c r="J139" s="23">
        <f t="shared" si="8"/>
        <v>88.5</v>
      </c>
      <c r="K139" s="23">
        <f t="shared" si="9"/>
        <v>27</v>
      </c>
      <c r="L139" s="23">
        <f t="shared" si="10"/>
        <v>27</v>
      </c>
      <c r="M139" s="23">
        <f t="shared" si="11"/>
        <v>7.5</v>
      </c>
    </row>
    <row r="140" s="17" customFormat="1" ht="24" customHeight="1" spans="1:13">
      <c r="A140" s="20">
        <v>137</v>
      </c>
      <c r="B140" s="45" t="s">
        <v>465</v>
      </c>
      <c r="C140" s="45" t="s">
        <v>466</v>
      </c>
      <c r="D140" s="45" t="s">
        <v>307</v>
      </c>
      <c r="E140" s="45" t="s">
        <v>464</v>
      </c>
      <c r="F140" s="46">
        <v>1</v>
      </c>
      <c r="G140" s="23" t="s">
        <v>23</v>
      </c>
      <c r="H140" s="41">
        <v>2500</v>
      </c>
      <c r="I140" s="41">
        <v>125</v>
      </c>
      <c r="J140" s="23">
        <f t="shared" si="8"/>
        <v>73.75</v>
      </c>
      <c r="K140" s="23">
        <f t="shared" si="9"/>
        <v>22.5</v>
      </c>
      <c r="L140" s="23">
        <f t="shared" si="10"/>
        <v>22.5</v>
      </c>
      <c r="M140" s="23">
        <f t="shared" si="11"/>
        <v>6.25</v>
      </c>
    </row>
    <row r="141" s="17" customFormat="1" ht="24" customHeight="1" spans="1:13">
      <c r="A141" s="20">
        <v>138</v>
      </c>
      <c r="B141" s="45" t="s">
        <v>462</v>
      </c>
      <c r="C141" s="45" t="s">
        <v>463</v>
      </c>
      <c r="D141" s="45" t="s">
        <v>472</v>
      </c>
      <c r="E141" s="45" t="s">
        <v>464</v>
      </c>
      <c r="F141" s="46">
        <v>2</v>
      </c>
      <c r="G141" s="23" t="s">
        <v>23</v>
      </c>
      <c r="H141" s="41">
        <v>3200</v>
      </c>
      <c r="I141" s="41">
        <v>160</v>
      </c>
      <c r="J141" s="23">
        <f t="shared" si="8"/>
        <v>94.4</v>
      </c>
      <c r="K141" s="23">
        <f t="shared" si="9"/>
        <v>28.8</v>
      </c>
      <c r="L141" s="23">
        <f t="shared" si="10"/>
        <v>28.8</v>
      </c>
      <c r="M141" s="23">
        <f t="shared" si="11"/>
        <v>8</v>
      </c>
    </row>
    <row r="142" s="17" customFormat="1" ht="24" customHeight="1" spans="1:13">
      <c r="A142" s="20">
        <v>139</v>
      </c>
      <c r="B142" s="45" t="s">
        <v>469</v>
      </c>
      <c r="C142" s="45" t="s">
        <v>470</v>
      </c>
      <c r="D142" s="45" t="s">
        <v>472</v>
      </c>
      <c r="E142" s="45" t="s">
        <v>464</v>
      </c>
      <c r="F142" s="46">
        <v>2</v>
      </c>
      <c r="G142" s="23" t="s">
        <v>23</v>
      </c>
      <c r="H142" s="41">
        <v>3200</v>
      </c>
      <c r="I142" s="41">
        <v>160</v>
      </c>
      <c r="J142" s="23">
        <f t="shared" si="8"/>
        <v>94.4</v>
      </c>
      <c r="K142" s="23">
        <f t="shared" si="9"/>
        <v>28.8</v>
      </c>
      <c r="L142" s="23">
        <f t="shared" si="10"/>
        <v>28.8</v>
      </c>
      <c r="M142" s="23">
        <f t="shared" si="11"/>
        <v>8</v>
      </c>
    </row>
    <row r="143" s="17" customFormat="1" ht="24" customHeight="1" spans="1:13">
      <c r="A143" s="20">
        <v>140</v>
      </c>
      <c r="B143" s="45" t="s">
        <v>469</v>
      </c>
      <c r="C143" s="45" t="s">
        <v>470</v>
      </c>
      <c r="D143" s="45" t="s">
        <v>473</v>
      </c>
      <c r="E143" s="45" t="s">
        <v>464</v>
      </c>
      <c r="F143" s="46">
        <v>2</v>
      </c>
      <c r="G143" s="23" t="s">
        <v>23</v>
      </c>
      <c r="H143" s="41">
        <v>2000</v>
      </c>
      <c r="I143" s="41">
        <v>100</v>
      </c>
      <c r="J143" s="23">
        <f t="shared" si="8"/>
        <v>59</v>
      </c>
      <c r="K143" s="23">
        <f t="shared" si="9"/>
        <v>18</v>
      </c>
      <c r="L143" s="23">
        <f t="shared" si="10"/>
        <v>18</v>
      </c>
      <c r="M143" s="23">
        <f t="shared" si="11"/>
        <v>5</v>
      </c>
    </row>
    <row r="144" s="17" customFormat="1" ht="24" customHeight="1" spans="1:13">
      <c r="A144" s="20">
        <v>141</v>
      </c>
      <c r="B144" s="45" t="s">
        <v>474</v>
      </c>
      <c r="C144" s="45" t="s">
        <v>475</v>
      </c>
      <c r="D144" s="45" t="s">
        <v>263</v>
      </c>
      <c r="E144" s="45" t="s">
        <v>476</v>
      </c>
      <c r="F144" s="46">
        <v>0.9</v>
      </c>
      <c r="G144" s="23" t="s">
        <v>23</v>
      </c>
      <c r="H144" s="41">
        <v>1800</v>
      </c>
      <c r="I144" s="41">
        <v>90</v>
      </c>
      <c r="J144" s="23">
        <f t="shared" si="8"/>
        <v>53.1</v>
      </c>
      <c r="K144" s="23">
        <f t="shared" si="9"/>
        <v>16.2</v>
      </c>
      <c r="L144" s="23">
        <f t="shared" si="10"/>
        <v>16.2</v>
      </c>
      <c r="M144" s="23">
        <f t="shared" si="11"/>
        <v>4.5</v>
      </c>
    </row>
    <row r="145" s="17" customFormat="1" ht="24" customHeight="1" spans="1:13">
      <c r="A145" s="20">
        <v>142</v>
      </c>
      <c r="B145" s="45" t="s">
        <v>477</v>
      </c>
      <c r="C145" s="45" t="s">
        <v>478</v>
      </c>
      <c r="D145" s="45" t="s">
        <v>263</v>
      </c>
      <c r="E145" s="45" t="s">
        <v>479</v>
      </c>
      <c r="F145" s="46">
        <v>1.75</v>
      </c>
      <c r="G145" s="23" t="s">
        <v>23</v>
      </c>
      <c r="H145" s="41">
        <v>3500</v>
      </c>
      <c r="I145" s="41">
        <v>175</v>
      </c>
      <c r="J145" s="23">
        <f t="shared" si="8"/>
        <v>103.25</v>
      </c>
      <c r="K145" s="23">
        <f t="shared" si="9"/>
        <v>31.5</v>
      </c>
      <c r="L145" s="23">
        <f t="shared" si="10"/>
        <v>31.5</v>
      </c>
      <c r="M145" s="23">
        <f t="shared" si="11"/>
        <v>8.75</v>
      </c>
    </row>
    <row r="146" s="17" customFormat="1" ht="24" customHeight="1" spans="1:13">
      <c r="A146" s="20">
        <v>143</v>
      </c>
      <c r="B146" s="45" t="s">
        <v>480</v>
      </c>
      <c r="C146" s="45" t="s">
        <v>481</v>
      </c>
      <c r="D146" s="45" t="s">
        <v>263</v>
      </c>
      <c r="E146" s="45" t="s">
        <v>482</v>
      </c>
      <c r="F146" s="46">
        <v>2.2</v>
      </c>
      <c r="G146" s="23" t="s">
        <v>23</v>
      </c>
      <c r="H146" s="41">
        <v>4400</v>
      </c>
      <c r="I146" s="41">
        <v>220</v>
      </c>
      <c r="J146" s="23">
        <f t="shared" si="8"/>
        <v>129.8</v>
      </c>
      <c r="K146" s="23">
        <f t="shared" si="9"/>
        <v>39.6</v>
      </c>
      <c r="L146" s="23">
        <f t="shared" si="10"/>
        <v>39.6</v>
      </c>
      <c r="M146" s="23">
        <f t="shared" si="11"/>
        <v>11</v>
      </c>
    </row>
    <row r="147" s="17" customFormat="1" ht="24" customHeight="1" spans="1:13">
      <c r="A147" s="20">
        <v>144</v>
      </c>
      <c r="B147" s="45" t="s">
        <v>483</v>
      </c>
      <c r="C147" s="45" t="s">
        <v>484</v>
      </c>
      <c r="D147" s="45" t="s">
        <v>263</v>
      </c>
      <c r="E147" s="45" t="s">
        <v>485</v>
      </c>
      <c r="F147" s="46">
        <v>1</v>
      </c>
      <c r="G147" s="23" t="s">
        <v>23</v>
      </c>
      <c r="H147" s="41">
        <v>2000</v>
      </c>
      <c r="I147" s="41">
        <v>100</v>
      </c>
      <c r="J147" s="23">
        <f t="shared" si="8"/>
        <v>59</v>
      </c>
      <c r="K147" s="23">
        <f t="shared" si="9"/>
        <v>18</v>
      </c>
      <c r="L147" s="23">
        <f t="shared" si="10"/>
        <v>18</v>
      </c>
      <c r="M147" s="23">
        <f t="shared" si="11"/>
        <v>5</v>
      </c>
    </row>
    <row r="148" s="17" customFormat="1" ht="24" customHeight="1" spans="1:13">
      <c r="A148" s="20">
        <v>145</v>
      </c>
      <c r="B148" s="45" t="s">
        <v>486</v>
      </c>
      <c r="C148" s="45" t="s">
        <v>487</v>
      </c>
      <c r="D148" s="45" t="s">
        <v>263</v>
      </c>
      <c r="E148" s="45" t="s">
        <v>488</v>
      </c>
      <c r="F148" s="46">
        <v>1.7</v>
      </c>
      <c r="G148" s="23" t="s">
        <v>23</v>
      </c>
      <c r="H148" s="41">
        <v>3400</v>
      </c>
      <c r="I148" s="41">
        <v>170</v>
      </c>
      <c r="J148" s="23">
        <f t="shared" si="8"/>
        <v>100.3</v>
      </c>
      <c r="K148" s="23">
        <f t="shared" si="9"/>
        <v>30.6</v>
      </c>
      <c r="L148" s="23">
        <f t="shared" si="10"/>
        <v>30.6</v>
      </c>
      <c r="M148" s="23">
        <f t="shared" si="11"/>
        <v>8.5</v>
      </c>
    </row>
    <row r="149" s="17" customFormat="1" ht="24" customHeight="1" spans="1:13">
      <c r="A149" s="20">
        <v>146</v>
      </c>
      <c r="B149" s="45" t="s">
        <v>489</v>
      </c>
      <c r="C149" s="45" t="s">
        <v>490</v>
      </c>
      <c r="D149" s="45" t="s">
        <v>263</v>
      </c>
      <c r="E149" s="45" t="s">
        <v>488</v>
      </c>
      <c r="F149" s="46">
        <v>2.15</v>
      </c>
      <c r="G149" s="23" t="s">
        <v>23</v>
      </c>
      <c r="H149" s="41">
        <v>4300</v>
      </c>
      <c r="I149" s="41">
        <v>215</v>
      </c>
      <c r="J149" s="23">
        <f t="shared" si="8"/>
        <v>126.85</v>
      </c>
      <c r="K149" s="23">
        <f t="shared" si="9"/>
        <v>38.7</v>
      </c>
      <c r="L149" s="23">
        <f t="shared" si="10"/>
        <v>38.7</v>
      </c>
      <c r="M149" s="23">
        <f t="shared" si="11"/>
        <v>10.75</v>
      </c>
    </row>
    <row r="150" s="17" customFormat="1" ht="24" customHeight="1" spans="1:13">
      <c r="A150" s="20">
        <v>147</v>
      </c>
      <c r="B150" s="45" t="s">
        <v>491</v>
      </c>
      <c r="C150" s="45" t="s">
        <v>492</v>
      </c>
      <c r="D150" s="45" t="s">
        <v>263</v>
      </c>
      <c r="E150" s="45" t="s">
        <v>488</v>
      </c>
      <c r="F150" s="46">
        <v>1</v>
      </c>
      <c r="G150" s="23" t="s">
        <v>23</v>
      </c>
      <c r="H150" s="41">
        <v>2000</v>
      </c>
      <c r="I150" s="41">
        <v>100</v>
      </c>
      <c r="J150" s="23">
        <f t="shared" si="8"/>
        <v>59</v>
      </c>
      <c r="K150" s="23">
        <f t="shared" si="9"/>
        <v>18</v>
      </c>
      <c r="L150" s="23">
        <f t="shared" si="10"/>
        <v>18</v>
      </c>
      <c r="M150" s="23">
        <f t="shared" si="11"/>
        <v>5</v>
      </c>
    </row>
    <row r="151" s="17" customFormat="1" ht="24" customHeight="1" spans="1:13">
      <c r="A151" s="20">
        <v>148</v>
      </c>
      <c r="B151" s="45" t="s">
        <v>493</v>
      </c>
      <c r="C151" s="45" t="s">
        <v>494</v>
      </c>
      <c r="D151" s="45" t="s">
        <v>79</v>
      </c>
      <c r="E151" s="45" t="s">
        <v>495</v>
      </c>
      <c r="F151" s="46">
        <v>5</v>
      </c>
      <c r="G151" s="23" t="s">
        <v>23</v>
      </c>
      <c r="H151" s="41">
        <v>7500</v>
      </c>
      <c r="I151" s="41">
        <v>375</v>
      </c>
      <c r="J151" s="23">
        <f t="shared" si="8"/>
        <v>221.25</v>
      </c>
      <c r="K151" s="23">
        <f t="shared" si="9"/>
        <v>67.5</v>
      </c>
      <c r="L151" s="23">
        <f t="shared" si="10"/>
        <v>67.5</v>
      </c>
      <c r="M151" s="23">
        <f t="shared" si="11"/>
        <v>18.75</v>
      </c>
    </row>
    <row r="152" s="17" customFormat="1" ht="24" customHeight="1" spans="1:13">
      <c r="A152" s="20">
        <v>149</v>
      </c>
      <c r="B152" s="45" t="s">
        <v>493</v>
      </c>
      <c r="C152" s="45" t="s">
        <v>494</v>
      </c>
      <c r="D152" s="45" t="s">
        <v>22</v>
      </c>
      <c r="E152" s="45" t="s">
        <v>495</v>
      </c>
      <c r="F152" s="46">
        <v>5</v>
      </c>
      <c r="G152" s="23" t="s">
        <v>23</v>
      </c>
      <c r="H152" s="41">
        <v>15000</v>
      </c>
      <c r="I152" s="41">
        <v>750</v>
      </c>
      <c r="J152" s="23">
        <f t="shared" si="8"/>
        <v>442.5</v>
      </c>
      <c r="K152" s="23">
        <f t="shared" si="9"/>
        <v>135</v>
      </c>
      <c r="L152" s="23">
        <f t="shared" si="10"/>
        <v>135</v>
      </c>
      <c r="M152" s="23">
        <f t="shared" si="11"/>
        <v>37.5</v>
      </c>
    </row>
    <row r="153" s="17" customFormat="1" ht="24" customHeight="1" spans="1:13">
      <c r="A153" s="20">
        <v>150</v>
      </c>
      <c r="B153" s="45" t="s">
        <v>496</v>
      </c>
      <c r="C153" s="45" t="s">
        <v>497</v>
      </c>
      <c r="D153" s="45" t="s">
        <v>498</v>
      </c>
      <c r="E153" s="45" t="s">
        <v>499</v>
      </c>
      <c r="F153" s="46">
        <v>2</v>
      </c>
      <c r="G153" s="23" t="s">
        <v>23</v>
      </c>
      <c r="H153" s="41">
        <v>4000</v>
      </c>
      <c r="I153" s="41">
        <v>200</v>
      </c>
      <c r="J153" s="23">
        <f t="shared" si="8"/>
        <v>118</v>
      </c>
      <c r="K153" s="23">
        <f t="shared" si="9"/>
        <v>36</v>
      </c>
      <c r="L153" s="23">
        <f t="shared" si="10"/>
        <v>36</v>
      </c>
      <c r="M153" s="23">
        <f t="shared" si="11"/>
        <v>10</v>
      </c>
    </row>
    <row r="154" s="17" customFormat="1" ht="24" customHeight="1" spans="1:13">
      <c r="A154" s="20">
        <v>151</v>
      </c>
      <c r="B154" s="45" t="s">
        <v>500</v>
      </c>
      <c r="C154" s="45" t="s">
        <v>501</v>
      </c>
      <c r="D154" s="45" t="s">
        <v>390</v>
      </c>
      <c r="E154" s="45" t="s">
        <v>499</v>
      </c>
      <c r="F154" s="46">
        <v>2</v>
      </c>
      <c r="G154" s="23" t="s">
        <v>23</v>
      </c>
      <c r="H154" s="41">
        <v>4000</v>
      </c>
      <c r="I154" s="41">
        <v>200</v>
      </c>
      <c r="J154" s="23">
        <f t="shared" si="8"/>
        <v>118</v>
      </c>
      <c r="K154" s="23">
        <f t="shared" si="9"/>
        <v>36</v>
      </c>
      <c r="L154" s="23">
        <f t="shared" si="10"/>
        <v>36</v>
      </c>
      <c r="M154" s="23">
        <f t="shared" si="11"/>
        <v>10</v>
      </c>
    </row>
    <row r="155" s="17" customFormat="1" ht="24" customHeight="1" spans="1:13">
      <c r="A155" s="20">
        <v>152</v>
      </c>
      <c r="B155" s="27" t="s">
        <v>502</v>
      </c>
      <c r="C155" s="27" t="s">
        <v>503</v>
      </c>
      <c r="D155" s="29" t="s">
        <v>17</v>
      </c>
      <c r="E155" s="30" t="s">
        <v>504</v>
      </c>
      <c r="F155" s="30">
        <v>30</v>
      </c>
      <c r="G155" s="23" t="s">
        <v>23</v>
      </c>
      <c r="H155" s="41">
        <v>900</v>
      </c>
      <c r="I155" s="41">
        <v>45</v>
      </c>
      <c r="J155" s="23">
        <f t="shared" si="8"/>
        <v>26.55</v>
      </c>
      <c r="K155" s="23">
        <f t="shared" si="9"/>
        <v>8.1</v>
      </c>
      <c r="L155" s="23">
        <f t="shared" si="10"/>
        <v>8.1</v>
      </c>
      <c r="M155" s="23">
        <f t="shared" si="11"/>
        <v>2.25</v>
      </c>
    </row>
    <row r="156" s="17" customFormat="1" ht="24" customHeight="1" spans="1:13">
      <c r="A156" s="20">
        <v>153</v>
      </c>
      <c r="B156" s="27" t="s">
        <v>505</v>
      </c>
      <c r="C156" s="27" t="s">
        <v>506</v>
      </c>
      <c r="D156" s="29" t="s">
        <v>17</v>
      </c>
      <c r="E156" s="30" t="s">
        <v>504</v>
      </c>
      <c r="F156" s="33">
        <v>35</v>
      </c>
      <c r="G156" s="23" t="s">
        <v>23</v>
      </c>
      <c r="H156" s="41">
        <v>1050</v>
      </c>
      <c r="I156" s="41">
        <v>52.5</v>
      </c>
      <c r="J156" s="23">
        <f t="shared" si="8"/>
        <v>30.975</v>
      </c>
      <c r="K156" s="23">
        <f t="shared" si="9"/>
        <v>9.45</v>
      </c>
      <c r="L156" s="23">
        <f t="shared" si="10"/>
        <v>9.45</v>
      </c>
      <c r="M156" s="23">
        <f t="shared" si="11"/>
        <v>2.625</v>
      </c>
    </row>
    <row r="157" ht="29.25" customHeight="1" spans="1:13">
      <c r="A157" s="20" t="s">
        <v>507</v>
      </c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ht="30.75" customHeight="1" spans="1:1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ht="35.25" customHeight="1" spans="1:1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</sheetData>
  <mergeCells count="12">
    <mergeCell ref="A1:M1"/>
    <mergeCell ref="J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157:M159"/>
  </mergeCells>
  <dataValidations count="4">
    <dataValidation type="decimal" operator="greaterThanOrEqual" allowBlank="1" showInputMessage="1" showErrorMessage="1" sqref="F2">
      <formula1>0</formula1>
    </dataValidation>
    <dataValidation type="custom" allowBlank="1" showInputMessage="1" showErrorMessage="1" sqref="H121 H122 H123 H124">
      <formula1>0</formula1>
    </dataValidation>
    <dataValidation allowBlank="1" showInputMessage="1" showErrorMessage="1" sqref="H2:I2"/>
    <dataValidation type="list" allowBlank="1" showInputMessage="1" showErrorMessage="1" sqref="G4 G5 G6 G7 G8 G12 G13 G14 G15 G24 G25 G31 G32 G33 G34 G35 G36 G37 G38 G39 G42 G43 G44 G45 G46 G47 G48 G49 G50">
      <formula1>"亩,株,公顷,吨,其他,公斤"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workbookViewId="0">
      <selection activeCell="A1" sqref="A1:M1"/>
    </sheetView>
  </sheetViews>
  <sheetFormatPr defaultColWidth="9" defaultRowHeight="18.75"/>
  <cols>
    <col min="1" max="1" width="4" style="1" customWidth="1"/>
    <col min="2" max="2" width="11" style="1" customWidth="1"/>
    <col min="3" max="3" width="25" style="2" customWidth="1"/>
    <col min="4" max="4" width="11.875" style="1" customWidth="1"/>
    <col min="5" max="5" width="25" style="1" customWidth="1"/>
    <col min="6" max="7" width="12.625" style="1" customWidth="1"/>
    <col min="8" max="8" width="13.125" style="1" customWidth="1"/>
    <col min="9" max="9" width="9.375" style="1" customWidth="1"/>
    <col min="10" max="10" width="10.625" style="1" customWidth="1"/>
    <col min="11" max="12" width="7.25" style="1" customWidth="1"/>
    <col min="13" max="13" width="6.375" style="1" customWidth="1"/>
    <col min="14" max="16384" width="9" style="1"/>
  </cols>
  <sheetData>
    <row r="1" ht="27" customHeight="1" spans="1:13">
      <c r="A1" s="3" t="s">
        <v>508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7"/>
      <c r="L2" s="7"/>
      <c r="M2" s="7"/>
    </row>
    <row r="3" spans="1:13">
      <c r="A3" s="4"/>
      <c r="B3" s="4"/>
      <c r="C3" s="5"/>
      <c r="D3" s="4"/>
      <c r="E3" s="4"/>
      <c r="F3" s="4"/>
      <c r="G3" s="7"/>
      <c r="H3" s="4"/>
      <c r="I3" s="4"/>
      <c r="J3" s="7" t="s">
        <v>11</v>
      </c>
      <c r="K3" s="7" t="s">
        <v>12</v>
      </c>
      <c r="L3" s="7" t="s">
        <v>13</v>
      </c>
      <c r="M3" s="7" t="s">
        <v>14</v>
      </c>
    </row>
    <row r="4" ht="24" customHeight="1" spans="1:13">
      <c r="A4" s="4">
        <v>1</v>
      </c>
      <c r="B4" s="9" t="s">
        <v>509</v>
      </c>
      <c r="C4" s="10" t="s">
        <v>510</v>
      </c>
      <c r="D4" s="10" t="s">
        <v>17</v>
      </c>
      <c r="E4" s="11" t="s">
        <v>511</v>
      </c>
      <c r="F4" s="11">
        <v>180</v>
      </c>
      <c r="G4" s="11" t="s">
        <v>19</v>
      </c>
      <c r="H4" s="4">
        <v>5400</v>
      </c>
      <c r="I4" s="4">
        <v>270</v>
      </c>
      <c r="J4" s="7">
        <f t="shared" ref="J4:J67" si="0">I4*0.59</f>
        <v>159.3</v>
      </c>
      <c r="K4" s="7">
        <f t="shared" ref="K4:K67" si="1">I4*0.18</f>
        <v>48.6</v>
      </c>
      <c r="L4" s="7">
        <f t="shared" ref="L4:L67" si="2">I4*0.18</f>
        <v>48.6</v>
      </c>
      <c r="M4" s="7">
        <f t="shared" ref="M4:M67" si="3">I4*0.05</f>
        <v>13.5</v>
      </c>
    </row>
    <row r="5" ht="24" customHeight="1" spans="1:13">
      <c r="A5" s="4">
        <v>2</v>
      </c>
      <c r="B5" s="9" t="s">
        <v>512</v>
      </c>
      <c r="C5" s="10" t="s">
        <v>513</v>
      </c>
      <c r="D5" s="10" t="s">
        <v>17</v>
      </c>
      <c r="E5" s="11" t="s">
        <v>511</v>
      </c>
      <c r="F5" s="11">
        <v>150</v>
      </c>
      <c r="G5" s="11" t="s">
        <v>19</v>
      </c>
      <c r="H5" s="4">
        <v>4500</v>
      </c>
      <c r="I5" s="4">
        <v>225</v>
      </c>
      <c r="J5" s="7">
        <f t="shared" si="0"/>
        <v>132.75</v>
      </c>
      <c r="K5" s="7">
        <f t="shared" si="1"/>
        <v>40.5</v>
      </c>
      <c r="L5" s="7">
        <f t="shared" si="2"/>
        <v>40.5</v>
      </c>
      <c r="M5" s="7">
        <f t="shared" si="3"/>
        <v>11.25</v>
      </c>
    </row>
    <row r="6" ht="24" customHeight="1" spans="1:13">
      <c r="A6" s="4">
        <v>3</v>
      </c>
      <c r="B6" s="9" t="s">
        <v>514</v>
      </c>
      <c r="C6" s="10" t="s">
        <v>515</v>
      </c>
      <c r="D6" s="10" t="s">
        <v>17</v>
      </c>
      <c r="E6" s="11" t="s">
        <v>511</v>
      </c>
      <c r="F6" s="11">
        <v>180</v>
      </c>
      <c r="G6" s="11" t="s">
        <v>19</v>
      </c>
      <c r="H6" s="4">
        <v>5400</v>
      </c>
      <c r="I6" s="4">
        <v>270</v>
      </c>
      <c r="J6" s="7">
        <f t="shared" si="0"/>
        <v>159.3</v>
      </c>
      <c r="K6" s="7">
        <f t="shared" si="1"/>
        <v>48.6</v>
      </c>
      <c r="L6" s="7">
        <f t="shared" si="2"/>
        <v>48.6</v>
      </c>
      <c r="M6" s="7">
        <f t="shared" si="3"/>
        <v>13.5</v>
      </c>
    </row>
    <row r="7" ht="24" customHeight="1" spans="1:13">
      <c r="A7" s="4">
        <v>4</v>
      </c>
      <c r="B7" s="9" t="s">
        <v>516</v>
      </c>
      <c r="C7" s="10" t="s">
        <v>517</v>
      </c>
      <c r="D7" s="10" t="s">
        <v>17</v>
      </c>
      <c r="E7" s="11" t="s">
        <v>518</v>
      </c>
      <c r="F7" s="11">
        <v>200</v>
      </c>
      <c r="G7" s="11" t="s">
        <v>19</v>
      </c>
      <c r="H7" s="4">
        <v>6000</v>
      </c>
      <c r="I7" s="4">
        <v>300</v>
      </c>
      <c r="J7" s="7">
        <f t="shared" si="0"/>
        <v>177</v>
      </c>
      <c r="K7" s="7">
        <f t="shared" si="1"/>
        <v>54</v>
      </c>
      <c r="L7" s="7">
        <f t="shared" si="2"/>
        <v>54</v>
      </c>
      <c r="M7" s="7">
        <f t="shared" si="3"/>
        <v>15</v>
      </c>
    </row>
    <row r="8" ht="24" customHeight="1" spans="1:13">
      <c r="A8" s="4">
        <v>5</v>
      </c>
      <c r="B8" s="9" t="s">
        <v>519</v>
      </c>
      <c r="C8" s="10" t="s">
        <v>520</v>
      </c>
      <c r="D8" s="10" t="s">
        <v>17</v>
      </c>
      <c r="E8" s="11" t="s">
        <v>518</v>
      </c>
      <c r="F8" s="11">
        <v>110</v>
      </c>
      <c r="G8" s="11" t="s">
        <v>19</v>
      </c>
      <c r="H8" s="4">
        <v>3300</v>
      </c>
      <c r="I8" s="4">
        <v>165</v>
      </c>
      <c r="J8" s="7">
        <f t="shared" si="0"/>
        <v>97.35</v>
      </c>
      <c r="K8" s="7">
        <f t="shared" si="1"/>
        <v>29.7</v>
      </c>
      <c r="L8" s="7">
        <f t="shared" si="2"/>
        <v>29.7</v>
      </c>
      <c r="M8" s="7">
        <f t="shared" si="3"/>
        <v>8.25</v>
      </c>
    </row>
    <row r="9" ht="24" customHeight="1" spans="1:13">
      <c r="A9" s="4">
        <v>6</v>
      </c>
      <c r="B9" s="9" t="s">
        <v>521</v>
      </c>
      <c r="C9" s="10" t="s">
        <v>522</v>
      </c>
      <c r="D9" s="10" t="s">
        <v>17</v>
      </c>
      <c r="E9" s="11" t="s">
        <v>523</v>
      </c>
      <c r="F9" s="11">
        <v>160</v>
      </c>
      <c r="G9" s="11" t="s">
        <v>19</v>
      </c>
      <c r="H9" s="4">
        <v>4800</v>
      </c>
      <c r="I9" s="4">
        <v>240</v>
      </c>
      <c r="J9" s="7">
        <f t="shared" si="0"/>
        <v>141.6</v>
      </c>
      <c r="K9" s="7">
        <f t="shared" si="1"/>
        <v>43.2</v>
      </c>
      <c r="L9" s="7">
        <f t="shared" si="2"/>
        <v>43.2</v>
      </c>
      <c r="M9" s="7">
        <f t="shared" si="3"/>
        <v>12</v>
      </c>
    </row>
    <row r="10" ht="24" customHeight="1" spans="1:13">
      <c r="A10" s="4">
        <v>7</v>
      </c>
      <c r="B10" s="9" t="s">
        <v>524</v>
      </c>
      <c r="C10" s="10" t="s">
        <v>525</v>
      </c>
      <c r="D10" s="10" t="s">
        <v>17</v>
      </c>
      <c r="E10" s="11" t="s">
        <v>523</v>
      </c>
      <c r="F10" s="11">
        <v>180</v>
      </c>
      <c r="G10" s="11" t="s">
        <v>19</v>
      </c>
      <c r="H10" s="4">
        <v>5400</v>
      </c>
      <c r="I10" s="4">
        <v>270</v>
      </c>
      <c r="J10" s="7">
        <f t="shared" si="0"/>
        <v>159.3</v>
      </c>
      <c r="K10" s="7">
        <f t="shared" si="1"/>
        <v>48.6</v>
      </c>
      <c r="L10" s="7">
        <f t="shared" si="2"/>
        <v>48.6</v>
      </c>
      <c r="M10" s="7">
        <f t="shared" si="3"/>
        <v>13.5</v>
      </c>
    </row>
    <row r="11" ht="24" customHeight="1" spans="1:13">
      <c r="A11" s="4">
        <v>8</v>
      </c>
      <c r="B11" s="12" t="s">
        <v>131</v>
      </c>
      <c r="C11" s="12" t="s">
        <v>526</v>
      </c>
      <c r="D11" s="12" t="s">
        <v>498</v>
      </c>
      <c r="E11" s="12" t="s">
        <v>527</v>
      </c>
      <c r="F11" s="11">
        <v>3</v>
      </c>
      <c r="G11" s="11" t="s">
        <v>23</v>
      </c>
      <c r="H11" s="4">
        <v>6000</v>
      </c>
      <c r="I11" s="4">
        <v>300</v>
      </c>
      <c r="J11" s="7">
        <f t="shared" si="0"/>
        <v>177</v>
      </c>
      <c r="K11" s="7">
        <f t="shared" si="1"/>
        <v>54</v>
      </c>
      <c r="L11" s="7">
        <f t="shared" si="2"/>
        <v>54</v>
      </c>
      <c r="M11" s="7">
        <f t="shared" si="3"/>
        <v>15</v>
      </c>
    </row>
    <row r="12" ht="24" customHeight="1" spans="1:13">
      <c r="A12" s="4">
        <v>9</v>
      </c>
      <c r="B12" s="9" t="s">
        <v>528</v>
      </c>
      <c r="C12" s="10" t="s">
        <v>529</v>
      </c>
      <c r="D12" s="9" t="s">
        <v>530</v>
      </c>
      <c r="E12" s="11" t="s">
        <v>531</v>
      </c>
      <c r="F12" s="11">
        <v>3</v>
      </c>
      <c r="G12" s="13" t="s">
        <v>532</v>
      </c>
      <c r="H12" s="4">
        <v>30000</v>
      </c>
      <c r="I12" s="4">
        <v>1500</v>
      </c>
      <c r="J12" s="7">
        <f t="shared" si="0"/>
        <v>885</v>
      </c>
      <c r="K12" s="7">
        <f t="shared" si="1"/>
        <v>270</v>
      </c>
      <c r="L12" s="7">
        <f t="shared" si="2"/>
        <v>270</v>
      </c>
      <c r="M12" s="7">
        <f t="shared" si="3"/>
        <v>75</v>
      </c>
    </row>
    <row r="13" ht="24" customHeight="1" spans="1:13">
      <c r="A13" s="4">
        <v>10</v>
      </c>
      <c r="B13" s="9" t="s">
        <v>533</v>
      </c>
      <c r="C13" s="10" t="s">
        <v>534</v>
      </c>
      <c r="D13" s="9" t="s">
        <v>530</v>
      </c>
      <c r="E13" s="11" t="s">
        <v>531</v>
      </c>
      <c r="F13" s="11">
        <v>7</v>
      </c>
      <c r="G13" s="13" t="s">
        <v>532</v>
      </c>
      <c r="H13" s="4">
        <v>70000</v>
      </c>
      <c r="I13" s="4">
        <v>3500</v>
      </c>
      <c r="J13" s="7">
        <f t="shared" si="0"/>
        <v>2065</v>
      </c>
      <c r="K13" s="7">
        <f t="shared" si="1"/>
        <v>630</v>
      </c>
      <c r="L13" s="7">
        <f t="shared" si="2"/>
        <v>630</v>
      </c>
      <c r="M13" s="7">
        <f t="shared" si="3"/>
        <v>175</v>
      </c>
    </row>
    <row r="14" ht="24" customHeight="1" spans="1:13">
      <c r="A14" s="4">
        <v>11</v>
      </c>
      <c r="B14" s="9" t="s">
        <v>535</v>
      </c>
      <c r="C14" s="10" t="s">
        <v>536</v>
      </c>
      <c r="D14" s="9" t="s">
        <v>530</v>
      </c>
      <c r="E14" s="11" t="s">
        <v>531</v>
      </c>
      <c r="F14" s="11">
        <v>6</v>
      </c>
      <c r="G14" s="13" t="s">
        <v>532</v>
      </c>
      <c r="H14" s="4">
        <v>60000</v>
      </c>
      <c r="I14" s="4">
        <v>3000</v>
      </c>
      <c r="J14" s="7">
        <f t="shared" si="0"/>
        <v>1770</v>
      </c>
      <c r="K14" s="7">
        <f t="shared" si="1"/>
        <v>540</v>
      </c>
      <c r="L14" s="7">
        <f t="shared" si="2"/>
        <v>540</v>
      </c>
      <c r="M14" s="7">
        <f t="shared" si="3"/>
        <v>150</v>
      </c>
    </row>
    <row r="15" ht="24" customHeight="1" spans="1:13">
      <c r="A15" s="4">
        <v>12</v>
      </c>
      <c r="B15" s="9" t="s">
        <v>537</v>
      </c>
      <c r="C15" s="10" t="s">
        <v>538</v>
      </c>
      <c r="D15" s="9" t="s">
        <v>530</v>
      </c>
      <c r="E15" s="11" t="s">
        <v>531</v>
      </c>
      <c r="F15" s="11">
        <v>5</v>
      </c>
      <c r="G15" s="13" t="s">
        <v>532</v>
      </c>
      <c r="H15" s="4">
        <v>50000</v>
      </c>
      <c r="I15" s="4">
        <v>2500</v>
      </c>
      <c r="J15" s="7">
        <f t="shared" si="0"/>
        <v>1475</v>
      </c>
      <c r="K15" s="7">
        <f t="shared" si="1"/>
        <v>450</v>
      </c>
      <c r="L15" s="7">
        <f t="shared" si="2"/>
        <v>450</v>
      </c>
      <c r="M15" s="7">
        <f t="shared" si="3"/>
        <v>125</v>
      </c>
    </row>
    <row r="16" ht="24" customHeight="1" spans="1:13">
      <c r="A16" s="4">
        <v>13</v>
      </c>
      <c r="B16" s="9" t="s">
        <v>539</v>
      </c>
      <c r="C16" s="10" t="s">
        <v>540</v>
      </c>
      <c r="D16" s="10" t="s">
        <v>17</v>
      </c>
      <c r="E16" s="11" t="s">
        <v>541</v>
      </c>
      <c r="F16" s="11">
        <v>180</v>
      </c>
      <c r="G16" s="11" t="s">
        <v>19</v>
      </c>
      <c r="H16" s="4">
        <v>5400</v>
      </c>
      <c r="I16" s="4">
        <v>270</v>
      </c>
      <c r="J16" s="7">
        <f t="shared" si="0"/>
        <v>159.3</v>
      </c>
      <c r="K16" s="7">
        <f t="shared" si="1"/>
        <v>48.6</v>
      </c>
      <c r="L16" s="7">
        <f t="shared" si="2"/>
        <v>48.6</v>
      </c>
      <c r="M16" s="7">
        <f t="shared" si="3"/>
        <v>13.5</v>
      </c>
    </row>
    <row r="17" ht="24" customHeight="1" spans="1:13">
      <c r="A17" s="4">
        <v>14</v>
      </c>
      <c r="B17" s="9" t="s">
        <v>542</v>
      </c>
      <c r="C17" s="10" t="s">
        <v>543</v>
      </c>
      <c r="D17" s="10" t="s">
        <v>17</v>
      </c>
      <c r="E17" s="11" t="s">
        <v>541</v>
      </c>
      <c r="F17" s="11">
        <v>70</v>
      </c>
      <c r="G17" s="11" t="s">
        <v>19</v>
      </c>
      <c r="H17" s="4">
        <v>2100</v>
      </c>
      <c r="I17" s="4">
        <v>105</v>
      </c>
      <c r="J17" s="7">
        <f t="shared" si="0"/>
        <v>61.95</v>
      </c>
      <c r="K17" s="7">
        <f t="shared" si="1"/>
        <v>18.9</v>
      </c>
      <c r="L17" s="7">
        <f t="shared" si="2"/>
        <v>18.9</v>
      </c>
      <c r="M17" s="7">
        <f t="shared" si="3"/>
        <v>5.25</v>
      </c>
    </row>
    <row r="18" ht="24" customHeight="1" spans="1:13">
      <c r="A18" s="4">
        <v>15</v>
      </c>
      <c r="B18" s="9" t="s">
        <v>544</v>
      </c>
      <c r="C18" s="10" t="s">
        <v>545</v>
      </c>
      <c r="D18" s="10" t="s">
        <v>17</v>
      </c>
      <c r="E18" s="11" t="s">
        <v>546</v>
      </c>
      <c r="F18" s="11">
        <v>180</v>
      </c>
      <c r="G18" s="11" t="s">
        <v>19</v>
      </c>
      <c r="H18" s="4">
        <v>5400</v>
      </c>
      <c r="I18" s="4">
        <v>270</v>
      </c>
      <c r="J18" s="7">
        <f t="shared" si="0"/>
        <v>159.3</v>
      </c>
      <c r="K18" s="7">
        <f t="shared" si="1"/>
        <v>48.6</v>
      </c>
      <c r="L18" s="7">
        <f t="shared" si="2"/>
        <v>48.6</v>
      </c>
      <c r="M18" s="7">
        <f t="shared" si="3"/>
        <v>13.5</v>
      </c>
    </row>
    <row r="19" ht="24" customHeight="1" spans="1:13">
      <c r="A19" s="4">
        <v>16</v>
      </c>
      <c r="B19" s="9" t="s">
        <v>547</v>
      </c>
      <c r="C19" s="10" t="s">
        <v>548</v>
      </c>
      <c r="D19" s="10" t="s">
        <v>17</v>
      </c>
      <c r="E19" s="11" t="s">
        <v>546</v>
      </c>
      <c r="F19" s="11">
        <v>30</v>
      </c>
      <c r="G19" s="11" t="s">
        <v>19</v>
      </c>
      <c r="H19" s="4">
        <v>900</v>
      </c>
      <c r="I19" s="4">
        <v>45</v>
      </c>
      <c r="J19" s="7">
        <f t="shared" si="0"/>
        <v>26.55</v>
      </c>
      <c r="K19" s="7">
        <f t="shared" si="1"/>
        <v>8.1</v>
      </c>
      <c r="L19" s="7">
        <f t="shared" si="2"/>
        <v>8.1</v>
      </c>
      <c r="M19" s="7">
        <f t="shared" si="3"/>
        <v>2.25</v>
      </c>
    </row>
    <row r="20" ht="24" customHeight="1" spans="1:13">
      <c r="A20" s="4">
        <v>17</v>
      </c>
      <c r="B20" s="9" t="s">
        <v>549</v>
      </c>
      <c r="C20" s="10" t="s">
        <v>550</v>
      </c>
      <c r="D20" s="10" t="s">
        <v>17</v>
      </c>
      <c r="E20" s="11" t="s">
        <v>546</v>
      </c>
      <c r="F20" s="11">
        <v>360</v>
      </c>
      <c r="G20" s="11" t="s">
        <v>19</v>
      </c>
      <c r="H20" s="4">
        <v>10800</v>
      </c>
      <c r="I20" s="4">
        <v>540</v>
      </c>
      <c r="J20" s="7">
        <f t="shared" si="0"/>
        <v>318.6</v>
      </c>
      <c r="K20" s="7">
        <f t="shared" si="1"/>
        <v>97.2</v>
      </c>
      <c r="L20" s="7">
        <f t="shared" si="2"/>
        <v>97.2</v>
      </c>
      <c r="M20" s="7">
        <f t="shared" si="3"/>
        <v>27</v>
      </c>
    </row>
    <row r="21" ht="24" customHeight="1" spans="1:13">
      <c r="A21" s="4">
        <v>18</v>
      </c>
      <c r="B21" s="9" t="s">
        <v>551</v>
      </c>
      <c r="C21" s="10" t="s">
        <v>552</v>
      </c>
      <c r="D21" s="10" t="s">
        <v>17</v>
      </c>
      <c r="E21" s="11" t="s">
        <v>546</v>
      </c>
      <c r="F21" s="11">
        <v>180</v>
      </c>
      <c r="G21" s="11" t="s">
        <v>19</v>
      </c>
      <c r="H21" s="4">
        <v>5400</v>
      </c>
      <c r="I21" s="4">
        <v>270</v>
      </c>
      <c r="J21" s="7">
        <f t="shared" si="0"/>
        <v>159.3</v>
      </c>
      <c r="K21" s="7">
        <f t="shared" si="1"/>
        <v>48.6</v>
      </c>
      <c r="L21" s="7">
        <f t="shared" si="2"/>
        <v>48.6</v>
      </c>
      <c r="M21" s="7">
        <f t="shared" si="3"/>
        <v>13.5</v>
      </c>
    </row>
    <row r="22" ht="24" customHeight="1" spans="1:13">
      <c r="A22" s="4">
        <v>19</v>
      </c>
      <c r="B22" s="9" t="s">
        <v>551</v>
      </c>
      <c r="C22" s="10" t="s">
        <v>552</v>
      </c>
      <c r="D22" s="10" t="s">
        <v>99</v>
      </c>
      <c r="E22" s="11" t="s">
        <v>546</v>
      </c>
      <c r="F22" s="11">
        <v>5</v>
      </c>
      <c r="G22" s="11" t="s">
        <v>256</v>
      </c>
      <c r="H22" s="4">
        <v>2000</v>
      </c>
      <c r="I22" s="4">
        <v>100</v>
      </c>
      <c r="J22" s="7">
        <f t="shared" si="0"/>
        <v>59</v>
      </c>
      <c r="K22" s="7">
        <f t="shared" si="1"/>
        <v>18</v>
      </c>
      <c r="L22" s="7">
        <f t="shared" si="2"/>
        <v>18</v>
      </c>
      <c r="M22" s="7">
        <f t="shared" si="3"/>
        <v>5</v>
      </c>
    </row>
    <row r="23" ht="24" customHeight="1" spans="1:13">
      <c r="A23" s="4">
        <v>20</v>
      </c>
      <c r="B23" s="9" t="s">
        <v>553</v>
      </c>
      <c r="C23" s="10" t="s">
        <v>554</v>
      </c>
      <c r="D23" s="10" t="s">
        <v>17</v>
      </c>
      <c r="E23" s="11" t="s">
        <v>546</v>
      </c>
      <c r="F23" s="11">
        <v>80</v>
      </c>
      <c r="G23" s="11" t="s">
        <v>19</v>
      </c>
      <c r="H23" s="4">
        <v>2400</v>
      </c>
      <c r="I23" s="4">
        <v>120</v>
      </c>
      <c r="J23" s="7">
        <f t="shared" si="0"/>
        <v>70.8</v>
      </c>
      <c r="K23" s="7">
        <f t="shared" si="1"/>
        <v>21.6</v>
      </c>
      <c r="L23" s="7">
        <f t="shared" si="2"/>
        <v>21.6</v>
      </c>
      <c r="M23" s="7">
        <f t="shared" si="3"/>
        <v>6</v>
      </c>
    </row>
    <row r="24" ht="24" customHeight="1" spans="1:13">
      <c r="A24" s="4">
        <v>21</v>
      </c>
      <c r="B24" s="9" t="s">
        <v>553</v>
      </c>
      <c r="C24" s="10" t="s">
        <v>554</v>
      </c>
      <c r="D24" s="10" t="s">
        <v>99</v>
      </c>
      <c r="E24" s="11" t="s">
        <v>546</v>
      </c>
      <c r="F24" s="11">
        <v>5</v>
      </c>
      <c r="G24" s="11" t="s">
        <v>256</v>
      </c>
      <c r="H24" s="4">
        <v>2000</v>
      </c>
      <c r="I24" s="4">
        <v>100</v>
      </c>
      <c r="J24" s="7">
        <f t="shared" si="0"/>
        <v>59</v>
      </c>
      <c r="K24" s="7">
        <f t="shared" si="1"/>
        <v>18</v>
      </c>
      <c r="L24" s="7">
        <f t="shared" si="2"/>
        <v>18</v>
      </c>
      <c r="M24" s="7">
        <f t="shared" si="3"/>
        <v>5</v>
      </c>
    </row>
    <row r="25" ht="24" customHeight="1" spans="1:13">
      <c r="A25" s="4">
        <v>22</v>
      </c>
      <c r="B25" s="9" t="s">
        <v>553</v>
      </c>
      <c r="C25" s="10" t="s">
        <v>554</v>
      </c>
      <c r="D25" s="10" t="s">
        <v>30</v>
      </c>
      <c r="E25" s="11" t="s">
        <v>546</v>
      </c>
      <c r="F25" s="11">
        <v>40</v>
      </c>
      <c r="G25" s="11" t="s">
        <v>19</v>
      </c>
      <c r="H25" s="4">
        <v>1200</v>
      </c>
      <c r="I25" s="4">
        <v>60</v>
      </c>
      <c r="J25" s="7">
        <f t="shared" si="0"/>
        <v>35.4</v>
      </c>
      <c r="K25" s="7">
        <f t="shared" si="1"/>
        <v>10.8</v>
      </c>
      <c r="L25" s="7">
        <f t="shared" si="2"/>
        <v>10.8</v>
      </c>
      <c r="M25" s="7">
        <f t="shared" si="3"/>
        <v>3</v>
      </c>
    </row>
    <row r="26" ht="24" customHeight="1" spans="1:13">
      <c r="A26" s="4">
        <v>23</v>
      </c>
      <c r="B26" s="12" t="s">
        <v>555</v>
      </c>
      <c r="C26" s="12" t="s">
        <v>556</v>
      </c>
      <c r="D26" s="12" t="s">
        <v>557</v>
      </c>
      <c r="E26" s="12" t="s">
        <v>546</v>
      </c>
      <c r="F26" s="14">
        <v>500</v>
      </c>
      <c r="G26" s="11" t="s">
        <v>558</v>
      </c>
      <c r="H26" s="4">
        <v>1500</v>
      </c>
      <c r="I26" s="4">
        <v>30</v>
      </c>
      <c r="J26" s="7">
        <f t="shared" si="0"/>
        <v>17.7</v>
      </c>
      <c r="K26" s="7">
        <f t="shared" si="1"/>
        <v>5.4</v>
      </c>
      <c r="L26" s="7">
        <f t="shared" si="2"/>
        <v>5.4</v>
      </c>
      <c r="M26" s="7">
        <f t="shared" si="3"/>
        <v>1.5</v>
      </c>
    </row>
    <row r="27" ht="24" customHeight="1" spans="1:13">
      <c r="A27" s="4">
        <v>24</v>
      </c>
      <c r="B27" s="12" t="s">
        <v>547</v>
      </c>
      <c r="C27" s="12" t="s">
        <v>559</v>
      </c>
      <c r="D27" s="12" t="s">
        <v>557</v>
      </c>
      <c r="E27" s="12" t="s">
        <v>546</v>
      </c>
      <c r="F27" s="14">
        <v>500</v>
      </c>
      <c r="G27" s="11" t="s">
        <v>558</v>
      </c>
      <c r="H27" s="4">
        <v>1500</v>
      </c>
      <c r="I27" s="4">
        <v>30</v>
      </c>
      <c r="J27" s="7">
        <f t="shared" si="0"/>
        <v>17.7</v>
      </c>
      <c r="K27" s="7">
        <f t="shared" si="1"/>
        <v>5.4</v>
      </c>
      <c r="L27" s="7">
        <f t="shared" si="2"/>
        <v>5.4</v>
      </c>
      <c r="M27" s="7">
        <f t="shared" si="3"/>
        <v>1.5</v>
      </c>
    </row>
    <row r="28" ht="24" customHeight="1" spans="1:13">
      <c r="A28" s="4">
        <v>25</v>
      </c>
      <c r="B28" s="12" t="s">
        <v>553</v>
      </c>
      <c r="C28" s="12" t="s">
        <v>554</v>
      </c>
      <c r="D28" s="12" t="s">
        <v>557</v>
      </c>
      <c r="E28" s="12" t="s">
        <v>546</v>
      </c>
      <c r="F28" s="14">
        <v>200</v>
      </c>
      <c r="G28" s="11" t="s">
        <v>558</v>
      </c>
      <c r="H28" s="4">
        <v>600</v>
      </c>
      <c r="I28" s="4">
        <v>12</v>
      </c>
      <c r="J28" s="7">
        <f t="shared" si="0"/>
        <v>7.08</v>
      </c>
      <c r="K28" s="7">
        <f t="shared" si="1"/>
        <v>2.16</v>
      </c>
      <c r="L28" s="7">
        <f t="shared" si="2"/>
        <v>2.16</v>
      </c>
      <c r="M28" s="7">
        <f t="shared" si="3"/>
        <v>0.6</v>
      </c>
    </row>
    <row r="29" ht="24" customHeight="1" spans="1:13">
      <c r="A29" s="4">
        <v>26</v>
      </c>
      <c r="B29" s="9" t="s">
        <v>560</v>
      </c>
      <c r="C29" s="10" t="s">
        <v>561</v>
      </c>
      <c r="D29" s="10" t="s">
        <v>99</v>
      </c>
      <c r="E29" s="11" t="s">
        <v>562</v>
      </c>
      <c r="F29" s="11">
        <v>5</v>
      </c>
      <c r="G29" s="11" t="s">
        <v>256</v>
      </c>
      <c r="H29" s="4">
        <v>2000</v>
      </c>
      <c r="I29" s="4">
        <v>100</v>
      </c>
      <c r="J29" s="7">
        <f t="shared" si="0"/>
        <v>59</v>
      </c>
      <c r="K29" s="7">
        <f t="shared" si="1"/>
        <v>18</v>
      </c>
      <c r="L29" s="7">
        <f t="shared" si="2"/>
        <v>18</v>
      </c>
      <c r="M29" s="7">
        <f t="shared" si="3"/>
        <v>5</v>
      </c>
    </row>
    <row r="30" ht="24" customHeight="1" spans="1:13">
      <c r="A30" s="4">
        <v>27</v>
      </c>
      <c r="B30" s="9" t="s">
        <v>563</v>
      </c>
      <c r="C30" s="10" t="s">
        <v>564</v>
      </c>
      <c r="D30" s="10" t="s">
        <v>99</v>
      </c>
      <c r="E30" s="11" t="s">
        <v>562</v>
      </c>
      <c r="F30" s="11">
        <v>5</v>
      </c>
      <c r="G30" s="11" t="s">
        <v>256</v>
      </c>
      <c r="H30" s="4">
        <v>2000</v>
      </c>
      <c r="I30" s="4">
        <v>100</v>
      </c>
      <c r="J30" s="7">
        <f t="shared" si="0"/>
        <v>59</v>
      </c>
      <c r="K30" s="7">
        <f t="shared" si="1"/>
        <v>18</v>
      </c>
      <c r="L30" s="7">
        <f t="shared" si="2"/>
        <v>18</v>
      </c>
      <c r="M30" s="7">
        <f t="shared" si="3"/>
        <v>5</v>
      </c>
    </row>
    <row r="31" ht="24" customHeight="1" spans="1:13">
      <c r="A31" s="4">
        <v>28</v>
      </c>
      <c r="B31" s="9" t="s">
        <v>565</v>
      </c>
      <c r="C31" s="10" t="s">
        <v>566</v>
      </c>
      <c r="D31" s="10" t="s">
        <v>99</v>
      </c>
      <c r="E31" s="11" t="s">
        <v>562</v>
      </c>
      <c r="F31" s="11">
        <v>10</v>
      </c>
      <c r="G31" s="11" t="s">
        <v>256</v>
      </c>
      <c r="H31" s="4">
        <v>4000</v>
      </c>
      <c r="I31" s="4">
        <v>200</v>
      </c>
      <c r="J31" s="7">
        <f t="shared" si="0"/>
        <v>118</v>
      </c>
      <c r="K31" s="7">
        <f t="shared" si="1"/>
        <v>36</v>
      </c>
      <c r="L31" s="7">
        <f t="shared" si="2"/>
        <v>36</v>
      </c>
      <c r="M31" s="7">
        <f t="shared" si="3"/>
        <v>10</v>
      </c>
    </row>
    <row r="32" ht="24" customHeight="1" spans="1:13">
      <c r="A32" s="4">
        <v>29</v>
      </c>
      <c r="B32" s="9" t="s">
        <v>565</v>
      </c>
      <c r="C32" s="10" t="s">
        <v>566</v>
      </c>
      <c r="D32" s="9" t="s">
        <v>17</v>
      </c>
      <c r="E32" s="11" t="s">
        <v>562</v>
      </c>
      <c r="F32" s="11">
        <v>250</v>
      </c>
      <c r="G32" s="11" t="s">
        <v>19</v>
      </c>
      <c r="H32" s="4">
        <v>7500</v>
      </c>
      <c r="I32" s="4">
        <v>375</v>
      </c>
      <c r="J32" s="7">
        <f t="shared" si="0"/>
        <v>221.25</v>
      </c>
      <c r="K32" s="7">
        <f t="shared" si="1"/>
        <v>67.5</v>
      </c>
      <c r="L32" s="7">
        <f t="shared" si="2"/>
        <v>67.5</v>
      </c>
      <c r="M32" s="7">
        <f t="shared" si="3"/>
        <v>18.75</v>
      </c>
    </row>
    <row r="33" ht="24" customHeight="1" spans="1:13">
      <c r="A33" s="4">
        <v>30</v>
      </c>
      <c r="B33" s="9" t="s">
        <v>560</v>
      </c>
      <c r="C33" s="10" t="s">
        <v>567</v>
      </c>
      <c r="D33" s="9" t="s">
        <v>17</v>
      </c>
      <c r="E33" s="11" t="s">
        <v>562</v>
      </c>
      <c r="F33" s="11">
        <v>320</v>
      </c>
      <c r="G33" s="11" t="s">
        <v>19</v>
      </c>
      <c r="H33" s="4">
        <v>9600</v>
      </c>
      <c r="I33" s="4">
        <v>480</v>
      </c>
      <c r="J33" s="7">
        <f t="shared" si="0"/>
        <v>283.2</v>
      </c>
      <c r="K33" s="7">
        <f t="shared" si="1"/>
        <v>86.4</v>
      </c>
      <c r="L33" s="7">
        <f t="shared" si="2"/>
        <v>86.4</v>
      </c>
      <c r="M33" s="7">
        <f t="shared" si="3"/>
        <v>24</v>
      </c>
    </row>
    <row r="34" ht="24" customHeight="1" spans="1:13">
      <c r="A34" s="4">
        <v>31</v>
      </c>
      <c r="B34" s="9" t="s">
        <v>568</v>
      </c>
      <c r="C34" s="10" t="s">
        <v>569</v>
      </c>
      <c r="D34" s="9" t="s">
        <v>17</v>
      </c>
      <c r="E34" s="11" t="s">
        <v>562</v>
      </c>
      <c r="F34" s="11">
        <v>200</v>
      </c>
      <c r="G34" s="11" t="s">
        <v>19</v>
      </c>
      <c r="H34" s="4">
        <v>6000</v>
      </c>
      <c r="I34" s="4">
        <v>300</v>
      </c>
      <c r="J34" s="7">
        <f t="shared" si="0"/>
        <v>177</v>
      </c>
      <c r="K34" s="7">
        <f t="shared" si="1"/>
        <v>54</v>
      </c>
      <c r="L34" s="7">
        <f t="shared" si="2"/>
        <v>54</v>
      </c>
      <c r="M34" s="7">
        <f t="shared" si="3"/>
        <v>15</v>
      </c>
    </row>
    <row r="35" ht="24" customHeight="1" spans="1:13">
      <c r="A35" s="4">
        <v>32</v>
      </c>
      <c r="B35" s="12" t="s">
        <v>568</v>
      </c>
      <c r="C35" s="10" t="s">
        <v>569</v>
      </c>
      <c r="D35" s="12" t="s">
        <v>557</v>
      </c>
      <c r="E35" s="11" t="s">
        <v>562</v>
      </c>
      <c r="F35" s="13">
        <v>500</v>
      </c>
      <c r="G35" s="13" t="s">
        <v>558</v>
      </c>
      <c r="H35" s="4">
        <v>1500</v>
      </c>
      <c r="I35" s="4">
        <v>30</v>
      </c>
      <c r="J35" s="7">
        <f t="shared" si="0"/>
        <v>17.7</v>
      </c>
      <c r="K35" s="7">
        <f t="shared" si="1"/>
        <v>5.4</v>
      </c>
      <c r="L35" s="7">
        <f t="shared" si="2"/>
        <v>5.4</v>
      </c>
      <c r="M35" s="7">
        <f t="shared" si="3"/>
        <v>1.5</v>
      </c>
    </row>
    <row r="36" ht="24" customHeight="1" spans="1:13">
      <c r="A36" s="4">
        <v>33</v>
      </c>
      <c r="B36" s="9" t="s">
        <v>570</v>
      </c>
      <c r="C36" s="10" t="s">
        <v>571</v>
      </c>
      <c r="D36" s="10" t="s">
        <v>17</v>
      </c>
      <c r="E36" s="11" t="s">
        <v>572</v>
      </c>
      <c r="F36" s="11">
        <v>100</v>
      </c>
      <c r="G36" s="11" t="s">
        <v>19</v>
      </c>
      <c r="H36" s="4">
        <v>3000</v>
      </c>
      <c r="I36" s="4">
        <v>150</v>
      </c>
      <c r="J36" s="7">
        <f t="shared" si="0"/>
        <v>88.5</v>
      </c>
      <c r="K36" s="7">
        <f t="shared" si="1"/>
        <v>27</v>
      </c>
      <c r="L36" s="7">
        <f t="shared" si="2"/>
        <v>27</v>
      </c>
      <c r="M36" s="7">
        <f t="shared" si="3"/>
        <v>7.5</v>
      </c>
    </row>
    <row r="37" ht="24" customHeight="1" spans="1:13">
      <c r="A37" s="4">
        <v>34</v>
      </c>
      <c r="B37" s="9" t="s">
        <v>570</v>
      </c>
      <c r="C37" s="10" t="s">
        <v>571</v>
      </c>
      <c r="D37" s="10" t="s">
        <v>530</v>
      </c>
      <c r="E37" s="11" t="s">
        <v>572</v>
      </c>
      <c r="F37" s="11">
        <v>4</v>
      </c>
      <c r="G37" s="11" t="s">
        <v>532</v>
      </c>
      <c r="H37" s="4">
        <v>40000</v>
      </c>
      <c r="I37" s="4">
        <v>2000</v>
      </c>
      <c r="J37" s="7">
        <f t="shared" si="0"/>
        <v>1180</v>
      </c>
      <c r="K37" s="7">
        <f t="shared" si="1"/>
        <v>360</v>
      </c>
      <c r="L37" s="7">
        <f t="shared" si="2"/>
        <v>360</v>
      </c>
      <c r="M37" s="7">
        <f t="shared" si="3"/>
        <v>100</v>
      </c>
    </row>
    <row r="38" ht="24" customHeight="1" spans="1:13">
      <c r="A38" s="4">
        <v>35</v>
      </c>
      <c r="B38" s="9" t="s">
        <v>573</v>
      </c>
      <c r="C38" s="10" t="s">
        <v>574</v>
      </c>
      <c r="D38" s="9" t="s">
        <v>30</v>
      </c>
      <c r="E38" s="11" t="s">
        <v>575</v>
      </c>
      <c r="F38" s="11">
        <v>200</v>
      </c>
      <c r="G38" s="11" t="s">
        <v>19</v>
      </c>
      <c r="H38" s="4">
        <v>6000</v>
      </c>
      <c r="I38" s="4">
        <v>300</v>
      </c>
      <c r="J38" s="7">
        <f t="shared" si="0"/>
        <v>177</v>
      </c>
      <c r="K38" s="7">
        <f t="shared" si="1"/>
        <v>54</v>
      </c>
      <c r="L38" s="7">
        <f t="shared" si="2"/>
        <v>54</v>
      </c>
      <c r="M38" s="7">
        <f t="shared" si="3"/>
        <v>15</v>
      </c>
    </row>
    <row r="39" ht="24" customHeight="1" spans="1:13">
      <c r="A39" s="4">
        <v>36</v>
      </c>
      <c r="B39" s="9" t="s">
        <v>573</v>
      </c>
      <c r="C39" s="10" t="s">
        <v>576</v>
      </c>
      <c r="D39" s="9" t="s">
        <v>30</v>
      </c>
      <c r="E39" s="11" t="s">
        <v>575</v>
      </c>
      <c r="F39" s="11">
        <v>150</v>
      </c>
      <c r="G39" s="11" t="s">
        <v>19</v>
      </c>
      <c r="H39" s="4">
        <v>4500</v>
      </c>
      <c r="I39" s="4">
        <v>225</v>
      </c>
      <c r="J39" s="7">
        <f t="shared" si="0"/>
        <v>132.75</v>
      </c>
      <c r="K39" s="7">
        <f t="shared" si="1"/>
        <v>40.5</v>
      </c>
      <c r="L39" s="7">
        <f t="shared" si="2"/>
        <v>40.5</v>
      </c>
      <c r="M39" s="7">
        <f t="shared" si="3"/>
        <v>11.25</v>
      </c>
    </row>
    <row r="40" ht="24" customHeight="1" spans="1:13">
      <c r="A40" s="4">
        <v>37</v>
      </c>
      <c r="B40" s="9" t="s">
        <v>577</v>
      </c>
      <c r="C40" s="10" t="s">
        <v>578</v>
      </c>
      <c r="D40" s="9" t="s">
        <v>30</v>
      </c>
      <c r="E40" s="11" t="s">
        <v>575</v>
      </c>
      <c r="F40" s="11">
        <v>200</v>
      </c>
      <c r="G40" s="11" t="s">
        <v>19</v>
      </c>
      <c r="H40" s="11">
        <v>6000</v>
      </c>
      <c r="I40" s="4">
        <v>300</v>
      </c>
      <c r="J40" s="7">
        <f t="shared" si="0"/>
        <v>177</v>
      </c>
      <c r="K40" s="7">
        <f t="shared" si="1"/>
        <v>54</v>
      </c>
      <c r="L40" s="7">
        <f t="shared" si="2"/>
        <v>54</v>
      </c>
      <c r="M40" s="7">
        <f t="shared" si="3"/>
        <v>15</v>
      </c>
    </row>
    <row r="41" ht="24" customHeight="1" spans="1:13">
      <c r="A41" s="4">
        <v>38</v>
      </c>
      <c r="B41" s="9" t="s">
        <v>573</v>
      </c>
      <c r="C41" s="10" t="s">
        <v>579</v>
      </c>
      <c r="D41" s="9" t="s">
        <v>30</v>
      </c>
      <c r="E41" s="11" t="s">
        <v>575</v>
      </c>
      <c r="F41" s="11">
        <v>30</v>
      </c>
      <c r="G41" s="11" t="s">
        <v>19</v>
      </c>
      <c r="H41" s="11">
        <v>900</v>
      </c>
      <c r="I41" s="4">
        <v>45</v>
      </c>
      <c r="J41" s="7">
        <f t="shared" si="0"/>
        <v>26.55</v>
      </c>
      <c r="K41" s="7">
        <f t="shared" si="1"/>
        <v>8.1</v>
      </c>
      <c r="L41" s="7">
        <f t="shared" si="2"/>
        <v>8.1</v>
      </c>
      <c r="M41" s="7">
        <f t="shared" si="3"/>
        <v>2.25</v>
      </c>
    </row>
    <row r="42" ht="24" customHeight="1" spans="1:13">
      <c r="A42" s="4">
        <v>39</v>
      </c>
      <c r="B42" s="9" t="s">
        <v>580</v>
      </c>
      <c r="C42" s="10" t="s">
        <v>581</v>
      </c>
      <c r="D42" s="9" t="s">
        <v>30</v>
      </c>
      <c r="E42" s="11" t="s">
        <v>575</v>
      </c>
      <c r="F42" s="11">
        <v>200</v>
      </c>
      <c r="G42" s="11" t="s">
        <v>19</v>
      </c>
      <c r="H42" s="4">
        <v>6000</v>
      </c>
      <c r="I42" s="4">
        <v>300</v>
      </c>
      <c r="J42" s="7">
        <f t="shared" si="0"/>
        <v>177</v>
      </c>
      <c r="K42" s="7">
        <f t="shared" si="1"/>
        <v>54</v>
      </c>
      <c r="L42" s="7">
        <f t="shared" si="2"/>
        <v>54</v>
      </c>
      <c r="M42" s="7">
        <f t="shared" si="3"/>
        <v>15</v>
      </c>
    </row>
    <row r="43" ht="24" customHeight="1" spans="1:13">
      <c r="A43" s="4">
        <v>40</v>
      </c>
      <c r="B43" s="12" t="s">
        <v>582</v>
      </c>
      <c r="C43" s="12" t="s">
        <v>579</v>
      </c>
      <c r="D43" s="12" t="s">
        <v>498</v>
      </c>
      <c r="E43" s="12" t="s">
        <v>583</v>
      </c>
      <c r="F43" s="14">
        <v>4</v>
      </c>
      <c r="G43" s="13" t="s">
        <v>23</v>
      </c>
      <c r="H43" s="4">
        <v>8000</v>
      </c>
      <c r="I43" s="4">
        <v>400</v>
      </c>
      <c r="J43" s="7">
        <f t="shared" si="0"/>
        <v>236</v>
      </c>
      <c r="K43" s="7">
        <f t="shared" si="1"/>
        <v>72</v>
      </c>
      <c r="L43" s="7">
        <f t="shared" si="2"/>
        <v>72</v>
      </c>
      <c r="M43" s="7">
        <f t="shared" si="3"/>
        <v>20</v>
      </c>
    </row>
    <row r="44" ht="24" customHeight="1" spans="1:13">
      <c r="A44" s="4">
        <v>41</v>
      </c>
      <c r="B44" s="12" t="s">
        <v>577</v>
      </c>
      <c r="C44" s="12" t="s">
        <v>578</v>
      </c>
      <c r="D44" s="12" t="s">
        <v>498</v>
      </c>
      <c r="E44" s="12" t="s">
        <v>583</v>
      </c>
      <c r="F44" s="14">
        <v>20</v>
      </c>
      <c r="G44" s="13" t="s">
        <v>23</v>
      </c>
      <c r="H44" s="4">
        <v>40000</v>
      </c>
      <c r="I44" s="4">
        <v>2000</v>
      </c>
      <c r="J44" s="7">
        <f t="shared" si="0"/>
        <v>1180</v>
      </c>
      <c r="K44" s="7">
        <f t="shared" si="1"/>
        <v>360</v>
      </c>
      <c r="L44" s="7">
        <f t="shared" si="2"/>
        <v>360</v>
      </c>
      <c r="M44" s="7">
        <f t="shared" si="3"/>
        <v>100</v>
      </c>
    </row>
    <row r="45" ht="24" customHeight="1" spans="1:13">
      <c r="A45" s="4">
        <v>42</v>
      </c>
      <c r="B45" s="12" t="s">
        <v>573</v>
      </c>
      <c r="C45" s="12" t="s">
        <v>576</v>
      </c>
      <c r="D45" s="12" t="s">
        <v>498</v>
      </c>
      <c r="E45" s="12" t="s">
        <v>583</v>
      </c>
      <c r="F45" s="14">
        <v>10</v>
      </c>
      <c r="G45" s="13" t="s">
        <v>23</v>
      </c>
      <c r="H45" s="4">
        <v>20000</v>
      </c>
      <c r="I45" s="4">
        <v>1000</v>
      </c>
      <c r="J45" s="7">
        <f t="shared" si="0"/>
        <v>590</v>
      </c>
      <c r="K45" s="7">
        <f t="shared" si="1"/>
        <v>180</v>
      </c>
      <c r="L45" s="7">
        <f t="shared" si="2"/>
        <v>180</v>
      </c>
      <c r="M45" s="7">
        <f t="shared" si="3"/>
        <v>50</v>
      </c>
    </row>
    <row r="46" ht="24" customHeight="1" spans="1:13">
      <c r="A46" s="4">
        <v>43</v>
      </c>
      <c r="B46" s="12" t="s">
        <v>573</v>
      </c>
      <c r="C46" s="12" t="s">
        <v>574</v>
      </c>
      <c r="D46" s="12" t="s">
        <v>498</v>
      </c>
      <c r="E46" s="12" t="s">
        <v>583</v>
      </c>
      <c r="F46" s="14">
        <v>3</v>
      </c>
      <c r="G46" s="13" t="s">
        <v>23</v>
      </c>
      <c r="H46" s="4">
        <v>6000</v>
      </c>
      <c r="I46" s="4">
        <v>300</v>
      </c>
      <c r="J46" s="7">
        <f t="shared" si="0"/>
        <v>177</v>
      </c>
      <c r="K46" s="7">
        <f t="shared" si="1"/>
        <v>54</v>
      </c>
      <c r="L46" s="7">
        <f t="shared" si="2"/>
        <v>54</v>
      </c>
      <c r="M46" s="7">
        <f t="shared" si="3"/>
        <v>15</v>
      </c>
    </row>
    <row r="47" ht="24" customHeight="1" spans="1:13">
      <c r="A47" s="4">
        <v>44</v>
      </c>
      <c r="B47" s="12" t="s">
        <v>584</v>
      </c>
      <c r="C47" s="12" t="s">
        <v>585</v>
      </c>
      <c r="D47" s="12" t="s">
        <v>498</v>
      </c>
      <c r="E47" s="12" t="s">
        <v>583</v>
      </c>
      <c r="F47" s="14">
        <v>5</v>
      </c>
      <c r="G47" s="13" t="s">
        <v>23</v>
      </c>
      <c r="H47" s="4">
        <v>10000</v>
      </c>
      <c r="I47" s="4">
        <v>500</v>
      </c>
      <c r="J47" s="7">
        <f t="shared" si="0"/>
        <v>295</v>
      </c>
      <c r="K47" s="7">
        <f t="shared" si="1"/>
        <v>90</v>
      </c>
      <c r="L47" s="7">
        <f t="shared" si="2"/>
        <v>90</v>
      </c>
      <c r="M47" s="7">
        <f t="shared" si="3"/>
        <v>25</v>
      </c>
    </row>
    <row r="48" ht="24" customHeight="1" spans="1:13">
      <c r="A48" s="4">
        <v>45</v>
      </c>
      <c r="B48" s="12" t="s">
        <v>94</v>
      </c>
      <c r="C48" s="12" t="s">
        <v>586</v>
      </c>
      <c r="D48" s="12" t="s">
        <v>498</v>
      </c>
      <c r="E48" s="12" t="s">
        <v>583</v>
      </c>
      <c r="F48" s="14">
        <v>20</v>
      </c>
      <c r="G48" s="13" t="s">
        <v>23</v>
      </c>
      <c r="H48" s="4">
        <v>40000</v>
      </c>
      <c r="I48" s="4">
        <v>2000</v>
      </c>
      <c r="J48" s="7">
        <f t="shared" si="0"/>
        <v>1180</v>
      </c>
      <c r="K48" s="7">
        <f t="shared" si="1"/>
        <v>360</v>
      </c>
      <c r="L48" s="7">
        <f t="shared" si="2"/>
        <v>360</v>
      </c>
      <c r="M48" s="7">
        <f t="shared" si="3"/>
        <v>100</v>
      </c>
    </row>
    <row r="49" ht="24" customHeight="1" spans="1:13">
      <c r="A49" s="4">
        <v>46</v>
      </c>
      <c r="B49" s="12" t="s">
        <v>587</v>
      </c>
      <c r="C49" s="12" t="s">
        <v>588</v>
      </c>
      <c r="D49" s="12" t="s">
        <v>498</v>
      </c>
      <c r="E49" s="12" t="s">
        <v>583</v>
      </c>
      <c r="F49" s="14">
        <v>5</v>
      </c>
      <c r="G49" s="13" t="s">
        <v>23</v>
      </c>
      <c r="H49" s="4">
        <v>10000</v>
      </c>
      <c r="I49" s="4">
        <v>500</v>
      </c>
      <c r="J49" s="7">
        <f t="shared" si="0"/>
        <v>295</v>
      </c>
      <c r="K49" s="7">
        <f t="shared" si="1"/>
        <v>90</v>
      </c>
      <c r="L49" s="7">
        <f t="shared" si="2"/>
        <v>90</v>
      </c>
      <c r="M49" s="7">
        <f t="shared" si="3"/>
        <v>25</v>
      </c>
    </row>
    <row r="50" ht="24" customHeight="1" spans="1:13">
      <c r="A50" s="4">
        <v>47</v>
      </c>
      <c r="B50" s="12" t="s">
        <v>589</v>
      </c>
      <c r="C50" s="12" t="s">
        <v>590</v>
      </c>
      <c r="D50" s="12" t="s">
        <v>498</v>
      </c>
      <c r="E50" s="12" t="s">
        <v>583</v>
      </c>
      <c r="F50" s="14">
        <v>5</v>
      </c>
      <c r="G50" s="13" t="s">
        <v>23</v>
      </c>
      <c r="H50" s="15">
        <v>10000</v>
      </c>
      <c r="I50" s="15">
        <v>500</v>
      </c>
      <c r="J50" s="7">
        <f t="shared" si="0"/>
        <v>295</v>
      </c>
      <c r="K50" s="7">
        <f t="shared" si="1"/>
        <v>90</v>
      </c>
      <c r="L50" s="7">
        <f t="shared" si="2"/>
        <v>90</v>
      </c>
      <c r="M50" s="7">
        <f t="shared" si="3"/>
        <v>25</v>
      </c>
    </row>
    <row r="51" ht="24" customHeight="1" spans="1:13">
      <c r="A51" s="4">
        <v>48</v>
      </c>
      <c r="B51" s="9" t="s">
        <v>591</v>
      </c>
      <c r="C51" s="10" t="s">
        <v>592</v>
      </c>
      <c r="D51" s="10" t="s">
        <v>17</v>
      </c>
      <c r="E51" s="11" t="s">
        <v>593</v>
      </c>
      <c r="F51" s="11">
        <v>50</v>
      </c>
      <c r="G51" s="4" t="s">
        <v>19</v>
      </c>
      <c r="H51" s="15">
        <v>1500</v>
      </c>
      <c r="I51" s="15">
        <v>75</v>
      </c>
      <c r="J51" s="7">
        <f t="shared" si="0"/>
        <v>44.25</v>
      </c>
      <c r="K51" s="7">
        <f t="shared" si="1"/>
        <v>13.5</v>
      </c>
      <c r="L51" s="7">
        <f t="shared" si="2"/>
        <v>13.5</v>
      </c>
      <c r="M51" s="7">
        <f t="shared" si="3"/>
        <v>3.75</v>
      </c>
    </row>
    <row r="52" ht="24" customHeight="1" spans="1:13">
      <c r="A52" s="4">
        <v>49</v>
      </c>
      <c r="B52" s="9" t="s">
        <v>594</v>
      </c>
      <c r="C52" s="10" t="s">
        <v>595</v>
      </c>
      <c r="D52" s="10" t="s">
        <v>17</v>
      </c>
      <c r="E52" s="11" t="s">
        <v>593</v>
      </c>
      <c r="F52" s="11">
        <v>160</v>
      </c>
      <c r="G52" s="4" t="s">
        <v>19</v>
      </c>
      <c r="H52" s="4">
        <v>4800</v>
      </c>
      <c r="I52" s="4">
        <v>240</v>
      </c>
      <c r="J52" s="7">
        <f t="shared" si="0"/>
        <v>141.6</v>
      </c>
      <c r="K52" s="7">
        <f t="shared" si="1"/>
        <v>43.2</v>
      </c>
      <c r="L52" s="7">
        <f t="shared" si="2"/>
        <v>43.2</v>
      </c>
      <c r="M52" s="7">
        <f t="shared" si="3"/>
        <v>12</v>
      </c>
    </row>
    <row r="53" ht="24" customHeight="1" spans="1:13">
      <c r="A53" s="4">
        <v>50</v>
      </c>
      <c r="B53" s="9" t="s">
        <v>594</v>
      </c>
      <c r="C53" s="10" t="s">
        <v>595</v>
      </c>
      <c r="D53" s="10" t="s">
        <v>17</v>
      </c>
      <c r="E53" s="11" t="s">
        <v>593</v>
      </c>
      <c r="F53" s="11">
        <v>55</v>
      </c>
      <c r="G53" s="4" t="s">
        <v>19</v>
      </c>
      <c r="H53" s="4">
        <v>1650</v>
      </c>
      <c r="I53" s="4">
        <v>82.5</v>
      </c>
      <c r="J53" s="7">
        <f t="shared" si="0"/>
        <v>48.675</v>
      </c>
      <c r="K53" s="7">
        <f t="shared" si="1"/>
        <v>14.85</v>
      </c>
      <c r="L53" s="7">
        <f t="shared" si="2"/>
        <v>14.85</v>
      </c>
      <c r="M53" s="7">
        <f t="shared" si="3"/>
        <v>4.125</v>
      </c>
    </row>
    <row r="54" ht="24" customHeight="1" spans="1:13">
      <c r="A54" s="4">
        <v>51</v>
      </c>
      <c r="B54" s="9" t="s">
        <v>594</v>
      </c>
      <c r="C54" s="10" t="s">
        <v>595</v>
      </c>
      <c r="D54" s="10" t="s">
        <v>17</v>
      </c>
      <c r="E54" s="11" t="s">
        <v>593</v>
      </c>
      <c r="F54" s="11">
        <v>100</v>
      </c>
      <c r="G54" s="4" t="s">
        <v>19</v>
      </c>
      <c r="H54" s="4">
        <v>7000</v>
      </c>
      <c r="I54" s="4">
        <v>350</v>
      </c>
      <c r="J54" s="7">
        <f t="shared" si="0"/>
        <v>206.5</v>
      </c>
      <c r="K54" s="7">
        <f t="shared" si="1"/>
        <v>63</v>
      </c>
      <c r="L54" s="7">
        <f t="shared" si="2"/>
        <v>63</v>
      </c>
      <c r="M54" s="7">
        <f t="shared" si="3"/>
        <v>17.5</v>
      </c>
    </row>
    <row r="55" ht="24" customHeight="1" spans="1:13">
      <c r="A55" s="4">
        <v>52</v>
      </c>
      <c r="B55" s="9" t="s">
        <v>596</v>
      </c>
      <c r="C55" s="10" t="s">
        <v>597</v>
      </c>
      <c r="D55" s="10" t="s">
        <v>17</v>
      </c>
      <c r="E55" s="11" t="s">
        <v>593</v>
      </c>
      <c r="F55" s="11">
        <v>180</v>
      </c>
      <c r="G55" s="4" t="s">
        <v>19</v>
      </c>
      <c r="H55" s="4">
        <v>5400</v>
      </c>
      <c r="I55" s="4">
        <v>270</v>
      </c>
      <c r="J55" s="7">
        <f t="shared" si="0"/>
        <v>159.3</v>
      </c>
      <c r="K55" s="7">
        <f t="shared" si="1"/>
        <v>48.6</v>
      </c>
      <c r="L55" s="7">
        <f t="shared" si="2"/>
        <v>48.6</v>
      </c>
      <c r="M55" s="7">
        <f t="shared" si="3"/>
        <v>13.5</v>
      </c>
    </row>
    <row r="56" ht="24" customHeight="1" spans="1:13">
      <c r="A56" s="4">
        <v>53</v>
      </c>
      <c r="B56" s="9" t="s">
        <v>596</v>
      </c>
      <c r="C56" s="10" t="s">
        <v>598</v>
      </c>
      <c r="D56" s="10" t="s">
        <v>17</v>
      </c>
      <c r="E56" s="11" t="s">
        <v>593</v>
      </c>
      <c r="F56" s="11">
        <v>180</v>
      </c>
      <c r="G56" s="4" t="s">
        <v>19</v>
      </c>
      <c r="H56" s="4">
        <v>5400</v>
      </c>
      <c r="I56" s="4">
        <v>270</v>
      </c>
      <c r="J56" s="7">
        <f t="shared" si="0"/>
        <v>159.3</v>
      </c>
      <c r="K56" s="7">
        <f t="shared" si="1"/>
        <v>48.6</v>
      </c>
      <c r="L56" s="7">
        <f t="shared" si="2"/>
        <v>48.6</v>
      </c>
      <c r="M56" s="7">
        <f t="shared" si="3"/>
        <v>13.5</v>
      </c>
    </row>
    <row r="57" ht="24" customHeight="1" spans="1:13">
      <c r="A57" s="4">
        <v>54</v>
      </c>
      <c r="B57" s="12" t="s">
        <v>599</v>
      </c>
      <c r="C57" s="12" t="s">
        <v>600</v>
      </c>
      <c r="D57" s="12" t="s">
        <v>498</v>
      </c>
      <c r="E57" s="12" t="s">
        <v>601</v>
      </c>
      <c r="F57" s="11">
        <v>1</v>
      </c>
      <c r="G57" s="13" t="s">
        <v>23</v>
      </c>
      <c r="H57" s="4">
        <v>2000</v>
      </c>
      <c r="I57" s="4">
        <v>100</v>
      </c>
      <c r="J57" s="7">
        <f t="shared" si="0"/>
        <v>59</v>
      </c>
      <c r="K57" s="7">
        <f t="shared" si="1"/>
        <v>18</v>
      </c>
      <c r="L57" s="7">
        <f t="shared" si="2"/>
        <v>18</v>
      </c>
      <c r="M57" s="7">
        <f t="shared" si="3"/>
        <v>5</v>
      </c>
    </row>
    <row r="58" ht="24" customHeight="1" spans="1:13">
      <c r="A58" s="4">
        <v>55</v>
      </c>
      <c r="B58" s="9" t="s">
        <v>602</v>
      </c>
      <c r="C58" s="10" t="s">
        <v>603</v>
      </c>
      <c r="D58" s="10" t="s">
        <v>17</v>
      </c>
      <c r="E58" s="11" t="s">
        <v>604</v>
      </c>
      <c r="F58" s="11">
        <v>180</v>
      </c>
      <c r="G58" s="4" t="s">
        <v>19</v>
      </c>
      <c r="H58" s="4">
        <v>5400</v>
      </c>
      <c r="I58" s="4">
        <v>270</v>
      </c>
      <c r="J58" s="7">
        <f t="shared" si="0"/>
        <v>159.3</v>
      </c>
      <c r="K58" s="7">
        <f t="shared" si="1"/>
        <v>48.6</v>
      </c>
      <c r="L58" s="7">
        <f t="shared" si="2"/>
        <v>48.6</v>
      </c>
      <c r="M58" s="7">
        <f t="shared" si="3"/>
        <v>13.5</v>
      </c>
    </row>
    <row r="59" ht="24" customHeight="1" spans="1:13">
      <c r="A59" s="4">
        <v>56</v>
      </c>
      <c r="B59" s="9" t="s">
        <v>605</v>
      </c>
      <c r="C59" s="10" t="s">
        <v>606</v>
      </c>
      <c r="D59" s="10" t="s">
        <v>17</v>
      </c>
      <c r="E59" s="11" t="s">
        <v>604</v>
      </c>
      <c r="F59" s="11">
        <v>120</v>
      </c>
      <c r="G59" s="4" t="s">
        <v>19</v>
      </c>
      <c r="H59" s="4">
        <v>3600</v>
      </c>
      <c r="I59" s="4">
        <v>180</v>
      </c>
      <c r="J59" s="7">
        <f t="shared" si="0"/>
        <v>106.2</v>
      </c>
      <c r="K59" s="7">
        <f t="shared" si="1"/>
        <v>32.4</v>
      </c>
      <c r="L59" s="7">
        <f t="shared" si="2"/>
        <v>32.4</v>
      </c>
      <c r="M59" s="7">
        <f t="shared" si="3"/>
        <v>9</v>
      </c>
    </row>
    <row r="60" ht="24" customHeight="1" spans="1:13">
      <c r="A60" s="4">
        <v>57</v>
      </c>
      <c r="B60" s="9" t="s">
        <v>607</v>
      </c>
      <c r="C60" s="10" t="s">
        <v>608</v>
      </c>
      <c r="D60" s="10" t="s">
        <v>17</v>
      </c>
      <c r="E60" s="11" t="s">
        <v>604</v>
      </c>
      <c r="F60" s="11">
        <v>180</v>
      </c>
      <c r="G60" s="4" t="s">
        <v>19</v>
      </c>
      <c r="H60" s="4">
        <v>5400</v>
      </c>
      <c r="I60" s="4">
        <v>270</v>
      </c>
      <c r="J60" s="7">
        <f t="shared" si="0"/>
        <v>159.3</v>
      </c>
      <c r="K60" s="7">
        <f t="shared" si="1"/>
        <v>48.6</v>
      </c>
      <c r="L60" s="7">
        <f t="shared" si="2"/>
        <v>48.6</v>
      </c>
      <c r="M60" s="7">
        <f t="shared" si="3"/>
        <v>13.5</v>
      </c>
    </row>
    <row r="61" ht="24" customHeight="1" spans="1:13">
      <c r="A61" s="4">
        <v>58</v>
      </c>
      <c r="B61" s="9" t="s">
        <v>568</v>
      </c>
      <c r="C61" s="10" t="s">
        <v>609</v>
      </c>
      <c r="D61" s="10" t="s">
        <v>17</v>
      </c>
      <c r="E61" s="11" t="s">
        <v>604</v>
      </c>
      <c r="F61" s="11">
        <v>180</v>
      </c>
      <c r="G61" s="4" t="s">
        <v>19</v>
      </c>
      <c r="H61" s="4">
        <v>5400</v>
      </c>
      <c r="I61" s="4">
        <v>270</v>
      </c>
      <c r="J61" s="7">
        <f t="shared" si="0"/>
        <v>159.3</v>
      </c>
      <c r="K61" s="7">
        <f t="shared" si="1"/>
        <v>48.6</v>
      </c>
      <c r="L61" s="7">
        <f t="shared" si="2"/>
        <v>48.6</v>
      </c>
      <c r="M61" s="7">
        <f t="shared" si="3"/>
        <v>13.5</v>
      </c>
    </row>
    <row r="62" ht="24" customHeight="1" spans="1:13">
      <c r="A62" s="4">
        <v>59</v>
      </c>
      <c r="B62" s="9" t="s">
        <v>610</v>
      </c>
      <c r="C62" s="10" t="s">
        <v>611</v>
      </c>
      <c r="D62" s="9" t="s">
        <v>17</v>
      </c>
      <c r="E62" s="11" t="s">
        <v>612</v>
      </c>
      <c r="F62" s="11">
        <v>180</v>
      </c>
      <c r="G62" s="4" t="s">
        <v>19</v>
      </c>
      <c r="H62" s="4">
        <v>5400</v>
      </c>
      <c r="I62" s="4">
        <v>270</v>
      </c>
      <c r="J62" s="7">
        <f t="shared" si="0"/>
        <v>159.3</v>
      </c>
      <c r="K62" s="7">
        <f t="shared" si="1"/>
        <v>48.6</v>
      </c>
      <c r="L62" s="7">
        <f t="shared" si="2"/>
        <v>48.6</v>
      </c>
      <c r="M62" s="7">
        <f t="shared" si="3"/>
        <v>13.5</v>
      </c>
    </row>
    <row r="63" ht="24" customHeight="1" spans="1:13">
      <c r="A63" s="4">
        <v>60</v>
      </c>
      <c r="B63" s="9" t="s">
        <v>402</v>
      </c>
      <c r="C63" s="10" t="s">
        <v>613</v>
      </c>
      <c r="D63" s="9" t="s">
        <v>17</v>
      </c>
      <c r="E63" s="11" t="s">
        <v>612</v>
      </c>
      <c r="F63" s="11">
        <v>180</v>
      </c>
      <c r="G63" s="4" t="s">
        <v>19</v>
      </c>
      <c r="H63" s="4">
        <v>5400</v>
      </c>
      <c r="I63" s="4">
        <v>270</v>
      </c>
      <c r="J63" s="7">
        <f t="shared" si="0"/>
        <v>159.3</v>
      </c>
      <c r="K63" s="7">
        <f t="shared" si="1"/>
        <v>48.6</v>
      </c>
      <c r="L63" s="7">
        <f t="shared" si="2"/>
        <v>48.6</v>
      </c>
      <c r="M63" s="7">
        <f t="shared" si="3"/>
        <v>13.5</v>
      </c>
    </row>
    <row r="64" ht="24" customHeight="1" spans="1:13">
      <c r="A64" s="4">
        <v>61</v>
      </c>
      <c r="B64" s="9" t="s">
        <v>614</v>
      </c>
      <c r="C64" s="10" t="s">
        <v>615</v>
      </c>
      <c r="D64" s="9" t="s">
        <v>17</v>
      </c>
      <c r="E64" s="11" t="s">
        <v>612</v>
      </c>
      <c r="F64" s="11">
        <v>100</v>
      </c>
      <c r="G64" s="4" t="s">
        <v>19</v>
      </c>
      <c r="H64" s="4">
        <v>3000</v>
      </c>
      <c r="I64" s="4">
        <v>150</v>
      </c>
      <c r="J64" s="7">
        <f t="shared" si="0"/>
        <v>88.5</v>
      </c>
      <c r="K64" s="7">
        <f t="shared" si="1"/>
        <v>27</v>
      </c>
      <c r="L64" s="7">
        <f t="shared" si="2"/>
        <v>27</v>
      </c>
      <c r="M64" s="7">
        <f t="shared" si="3"/>
        <v>7.5</v>
      </c>
    </row>
    <row r="65" ht="24" customHeight="1" spans="1:13">
      <c r="A65" s="4">
        <v>62</v>
      </c>
      <c r="B65" s="9" t="s">
        <v>616</v>
      </c>
      <c r="C65" s="10" t="s">
        <v>617</v>
      </c>
      <c r="D65" s="10" t="s">
        <v>17</v>
      </c>
      <c r="E65" s="11" t="s">
        <v>618</v>
      </c>
      <c r="F65" s="13">
        <v>100</v>
      </c>
      <c r="G65" s="4" t="s">
        <v>19</v>
      </c>
      <c r="H65" s="4">
        <v>3000</v>
      </c>
      <c r="I65" s="4">
        <v>150</v>
      </c>
      <c r="J65" s="7">
        <f t="shared" si="0"/>
        <v>88.5</v>
      </c>
      <c r="K65" s="7">
        <f t="shared" si="1"/>
        <v>27</v>
      </c>
      <c r="L65" s="7">
        <f t="shared" si="2"/>
        <v>27</v>
      </c>
      <c r="M65" s="7">
        <f t="shared" si="3"/>
        <v>7.5</v>
      </c>
    </row>
    <row r="66" ht="24" customHeight="1" spans="1:13">
      <c r="A66" s="4">
        <v>63</v>
      </c>
      <c r="B66" s="12" t="s">
        <v>619</v>
      </c>
      <c r="C66" s="12" t="s">
        <v>620</v>
      </c>
      <c r="D66" s="10" t="s">
        <v>498</v>
      </c>
      <c r="E66" s="12" t="s">
        <v>618</v>
      </c>
      <c r="F66" s="11">
        <v>8</v>
      </c>
      <c r="G66" s="11" t="s">
        <v>23</v>
      </c>
      <c r="H66" s="4">
        <v>16000</v>
      </c>
      <c r="I66" s="4">
        <v>800</v>
      </c>
      <c r="J66" s="7">
        <f t="shared" si="0"/>
        <v>472</v>
      </c>
      <c r="K66" s="7">
        <f t="shared" si="1"/>
        <v>144</v>
      </c>
      <c r="L66" s="7">
        <f t="shared" si="2"/>
        <v>144</v>
      </c>
      <c r="M66" s="7">
        <f t="shared" si="3"/>
        <v>40</v>
      </c>
    </row>
    <row r="67" ht="24" customHeight="1" spans="1:13">
      <c r="A67" s="4">
        <v>64</v>
      </c>
      <c r="B67" s="9" t="s">
        <v>621</v>
      </c>
      <c r="C67" s="10" t="s">
        <v>622</v>
      </c>
      <c r="D67" s="10" t="s">
        <v>17</v>
      </c>
      <c r="E67" s="11" t="s">
        <v>623</v>
      </c>
      <c r="F67" s="11">
        <v>50</v>
      </c>
      <c r="G67" s="4" t="s">
        <v>19</v>
      </c>
      <c r="H67" s="4">
        <v>1500</v>
      </c>
      <c r="I67" s="4">
        <v>75</v>
      </c>
      <c r="J67" s="7">
        <f t="shared" si="0"/>
        <v>44.25</v>
      </c>
      <c r="K67" s="7">
        <f t="shared" si="1"/>
        <v>13.5</v>
      </c>
      <c r="L67" s="7">
        <f t="shared" si="2"/>
        <v>13.5</v>
      </c>
      <c r="M67" s="7">
        <f t="shared" si="3"/>
        <v>3.75</v>
      </c>
    </row>
    <row r="68" ht="24" customHeight="1" spans="1:13">
      <c r="A68" s="4">
        <v>65</v>
      </c>
      <c r="B68" s="9" t="s">
        <v>621</v>
      </c>
      <c r="C68" s="10" t="s">
        <v>622</v>
      </c>
      <c r="D68" s="9" t="s">
        <v>30</v>
      </c>
      <c r="E68" s="11" t="s">
        <v>623</v>
      </c>
      <c r="F68" s="11">
        <v>200</v>
      </c>
      <c r="G68" s="4" t="s">
        <v>19</v>
      </c>
      <c r="H68" s="4">
        <v>6000</v>
      </c>
      <c r="I68" s="4">
        <v>300</v>
      </c>
      <c r="J68" s="7">
        <f t="shared" ref="J68:J70" si="4">I68*0.59</f>
        <v>177</v>
      </c>
      <c r="K68" s="7">
        <f t="shared" ref="K68:K70" si="5">I68*0.18</f>
        <v>54</v>
      </c>
      <c r="L68" s="7">
        <f t="shared" ref="L68:L70" si="6">I68*0.18</f>
        <v>54</v>
      </c>
      <c r="M68" s="7">
        <f t="shared" ref="M68:M70" si="7">I68*0.05</f>
        <v>15</v>
      </c>
    </row>
    <row r="69" ht="24" customHeight="1" spans="1:13">
      <c r="A69" s="4">
        <v>66</v>
      </c>
      <c r="B69" s="9" t="s">
        <v>624</v>
      </c>
      <c r="C69" s="10" t="s">
        <v>625</v>
      </c>
      <c r="D69" s="9" t="s">
        <v>99</v>
      </c>
      <c r="E69" s="11" t="s">
        <v>623</v>
      </c>
      <c r="F69" s="11">
        <v>10</v>
      </c>
      <c r="G69" s="16" t="s">
        <v>256</v>
      </c>
      <c r="H69" s="4">
        <v>4000</v>
      </c>
      <c r="I69" s="4">
        <v>200</v>
      </c>
      <c r="J69" s="7">
        <f t="shared" si="4"/>
        <v>118</v>
      </c>
      <c r="K69" s="7">
        <f t="shared" si="5"/>
        <v>36</v>
      </c>
      <c r="L69" s="7">
        <f t="shared" si="6"/>
        <v>36</v>
      </c>
      <c r="M69" s="7">
        <f t="shared" si="7"/>
        <v>10</v>
      </c>
    </row>
    <row r="70" ht="24" customHeight="1" spans="1:13">
      <c r="A70" s="4">
        <v>67</v>
      </c>
      <c r="B70" s="12" t="s">
        <v>626</v>
      </c>
      <c r="C70" s="12" t="s">
        <v>627</v>
      </c>
      <c r="D70" s="9" t="s">
        <v>22</v>
      </c>
      <c r="E70" s="12" t="s">
        <v>623</v>
      </c>
      <c r="F70" s="16">
        <v>2</v>
      </c>
      <c r="G70" s="11" t="s">
        <v>23</v>
      </c>
      <c r="H70" s="4">
        <v>6000</v>
      </c>
      <c r="I70" s="4">
        <v>300</v>
      </c>
      <c r="J70" s="7">
        <f t="shared" si="4"/>
        <v>177</v>
      </c>
      <c r="K70" s="7">
        <f t="shared" si="5"/>
        <v>54</v>
      </c>
      <c r="L70" s="7">
        <f t="shared" si="6"/>
        <v>54</v>
      </c>
      <c r="M70" s="7">
        <f t="shared" si="7"/>
        <v>15</v>
      </c>
    </row>
    <row r="71" ht="29.25" customHeight="1" spans="1:13">
      <c r="A71" s="4" t="s">
        <v>507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ht="30.75" customHeight="1" spans="1:1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ht="35.25" customHeight="1" spans="1:1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</sheetData>
  <mergeCells count="12">
    <mergeCell ref="A1:M1"/>
    <mergeCell ref="J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71:M73"/>
  </mergeCells>
  <dataValidations count="2">
    <dataValidation type="decimal" operator="greaterThanOrEqual" allowBlank="1" showInputMessage="1" showErrorMessage="1" sqref="F2">
      <formula1>0</formula1>
    </dataValidation>
    <dataValidation allowBlank="1" showInputMessage="1" showErrorMessage="1" sqref="H2:I2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大池镇</vt:lpstr>
      <vt:lpstr>岩山镇</vt:lpstr>
      <vt:lpstr>雁石镇</vt:lpstr>
      <vt:lpstr>万安镇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何建平</dc:creator>
  <cp:lastModifiedBy>zhongwenhui</cp:lastModifiedBy>
  <dcterms:created xsi:type="dcterms:W3CDTF">2006-09-16T00:00:00Z</dcterms:created>
  <dcterms:modified xsi:type="dcterms:W3CDTF">2022-11-07T00:48:33Z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KSOProductBuildVer">
    <vt:lpwstr>2052-11.8.2.10393</vt:lpwstr>
  </property>
</Properties>
</file>