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<sst xmlns="http://schemas.openxmlformats.org/spreadsheetml/2006/main" count="246" uniqueCount="245">
  <si>
    <t>新罗区2022年脱贫人口健康医疗补充保险理赔明细公示（1-6月）</t>
  </si>
  <si>
    <t>序号</t>
  </si>
  <si>
    <t>姓名</t>
  </si>
  <si>
    <t>身份证</t>
  </si>
  <si>
    <t>医疗总费用</t>
  </si>
  <si>
    <t>范围内费用</t>
  </si>
  <si>
    <t>统筹基金</t>
  </si>
  <si>
    <t>公务员补助</t>
  </si>
  <si>
    <t>商保基金</t>
  </si>
  <si>
    <t>医疗救助基金</t>
  </si>
  <si>
    <t>其他基金支付</t>
  </si>
  <si>
    <t>总基金</t>
  </si>
  <si>
    <t>个人自付</t>
  </si>
  <si>
    <t>范围内自付</t>
  </si>
  <si>
    <t>超3000费用</t>
  </si>
  <si>
    <t>上半年理赔</t>
  </si>
  <si>
    <t>郭拔坚</t>
  </si>
  <si>
    <t>350802********235513</t>
  </si>
  <si>
    <t>黄荣美</t>
  </si>
  <si>
    <t>350802********136524</t>
  </si>
  <si>
    <t>连婉琼</t>
  </si>
  <si>
    <t>350802********040028</t>
  </si>
  <si>
    <t>吴闰亮</t>
  </si>
  <si>
    <t>350802********165023</t>
  </si>
  <si>
    <t>陈铭铭</t>
  </si>
  <si>
    <t>350802********19821X</t>
  </si>
  <si>
    <t>詹泷泷</t>
  </si>
  <si>
    <t>350802********197737</t>
  </si>
  <si>
    <t>吴帆帆</t>
  </si>
  <si>
    <t>350802********074539</t>
  </si>
  <si>
    <t>邓绿先</t>
  </si>
  <si>
    <t>350802********153534</t>
  </si>
  <si>
    <t>郭勤升</t>
  </si>
  <si>
    <t>350802********165512</t>
  </si>
  <si>
    <t>温志雄</t>
  </si>
  <si>
    <t>350802********068514</t>
  </si>
  <si>
    <t>谢府彬</t>
  </si>
  <si>
    <t>350802********206014</t>
  </si>
  <si>
    <t>池吉坤</t>
  </si>
  <si>
    <t>350802********158512</t>
  </si>
  <si>
    <t>陈芳芹</t>
  </si>
  <si>
    <t>350802********207529</t>
  </si>
  <si>
    <t>吴江林</t>
  </si>
  <si>
    <t>350802********084518</t>
  </si>
  <si>
    <t>詹采亿</t>
  </si>
  <si>
    <t>350802********127745</t>
  </si>
  <si>
    <t>潘文龙</t>
  </si>
  <si>
    <t>350802********20201X</t>
  </si>
  <si>
    <t>张伟霖</t>
  </si>
  <si>
    <t>350802********052512</t>
  </si>
  <si>
    <t>黄满莲</t>
  </si>
  <si>
    <t>350821********172765</t>
  </si>
  <si>
    <t>李全海</t>
  </si>
  <si>
    <t>352601********034017</t>
  </si>
  <si>
    <t>胡建添</t>
  </si>
  <si>
    <t>352601********107717</t>
  </si>
  <si>
    <t>李水河</t>
  </si>
  <si>
    <t>352601********022515</t>
  </si>
  <si>
    <t>陈根旺</t>
  </si>
  <si>
    <t>352601********192511</t>
  </si>
  <si>
    <t>陈冬娥</t>
  </si>
  <si>
    <t>352601********175024</t>
  </si>
  <si>
    <t>赖秋香</t>
  </si>
  <si>
    <t>352601********143526</t>
  </si>
  <si>
    <t>郑日生</t>
  </si>
  <si>
    <t>352601********203511</t>
  </si>
  <si>
    <t>林香秀</t>
  </si>
  <si>
    <t>352601********148245</t>
  </si>
  <si>
    <t>陈三栽</t>
  </si>
  <si>
    <t>352601********047026</t>
  </si>
  <si>
    <t>邱汉金</t>
  </si>
  <si>
    <t>352601********204016</t>
  </si>
  <si>
    <t>池月香</t>
  </si>
  <si>
    <t>352601********24852X</t>
  </si>
  <si>
    <t>谢正煌</t>
  </si>
  <si>
    <t>352601********19601X</t>
  </si>
  <si>
    <t>吴菊花</t>
  </si>
  <si>
    <t>352601********154029</t>
  </si>
  <si>
    <t>陈团珠</t>
  </si>
  <si>
    <t>352601********105027</t>
  </si>
  <si>
    <t>邱绍秋</t>
  </si>
  <si>
    <t>352601********043018</t>
  </si>
  <si>
    <t>徐炳旺</t>
  </si>
  <si>
    <t>352601********098518</t>
  </si>
  <si>
    <t>林炳添</t>
  </si>
  <si>
    <t>352601********156513</t>
  </si>
  <si>
    <t>林德花</t>
  </si>
  <si>
    <t>352601********154027</t>
  </si>
  <si>
    <t>詹俊标</t>
  </si>
  <si>
    <t>352601********207717</t>
  </si>
  <si>
    <t>李国金</t>
  </si>
  <si>
    <t>352601********026016</t>
  </si>
  <si>
    <t>傅炳照</t>
  </si>
  <si>
    <t>352601********193518</t>
  </si>
  <si>
    <t>陈全木</t>
  </si>
  <si>
    <t>352601********05501X</t>
  </si>
  <si>
    <t>吴月娥</t>
  </si>
  <si>
    <t>352601********227047</t>
  </si>
  <si>
    <t>黄国贤</t>
  </si>
  <si>
    <t>352601********18401X</t>
  </si>
  <si>
    <t>陈金旺</t>
  </si>
  <si>
    <t>352601********106517</t>
  </si>
  <si>
    <t>廖焕荣</t>
  </si>
  <si>
    <t>邱笑荣</t>
  </si>
  <si>
    <t>352601********27402X</t>
  </si>
  <si>
    <t>陈桂芳</t>
  </si>
  <si>
    <t>352601********26821X</t>
  </si>
  <si>
    <t>廖仁秀</t>
  </si>
  <si>
    <t>352601********087723</t>
  </si>
  <si>
    <t>谢村花</t>
  </si>
  <si>
    <t>352601********196022</t>
  </si>
  <si>
    <t>曹素美</t>
  </si>
  <si>
    <t>352601********223525</t>
  </si>
  <si>
    <t>谢元琴</t>
  </si>
  <si>
    <t>352601********296023</t>
  </si>
  <si>
    <t>林则年</t>
  </si>
  <si>
    <t>352601********216011</t>
  </si>
  <si>
    <t>林美琼</t>
  </si>
  <si>
    <t>352601********056528</t>
  </si>
  <si>
    <t>李义龙</t>
  </si>
  <si>
    <t>352601********037719</t>
  </si>
  <si>
    <t>郑友文</t>
  </si>
  <si>
    <t>352601********043533</t>
  </si>
  <si>
    <t>吴才坤</t>
  </si>
  <si>
    <t>352601********25503X</t>
  </si>
  <si>
    <t>邓玉清</t>
  </si>
  <si>
    <t>352601********073540</t>
  </si>
  <si>
    <t>罗金花</t>
  </si>
  <si>
    <t>352601********227725</t>
  </si>
  <si>
    <t>郭拔养</t>
  </si>
  <si>
    <t>352601********045510</t>
  </si>
  <si>
    <t>林玉美</t>
  </si>
  <si>
    <t>352601********135524</t>
  </si>
  <si>
    <t>黄源明</t>
  </si>
  <si>
    <t>352601********143517</t>
  </si>
  <si>
    <t>林碧英</t>
  </si>
  <si>
    <t>352601********236522</t>
  </si>
  <si>
    <t>林美姑</t>
  </si>
  <si>
    <t>352601********07822X</t>
  </si>
  <si>
    <t>邓影达</t>
  </si>
  <si>
    <t>352601********293017</t>
  </si>
  <si>
    <t>陈金成</t>
  </si>
  <si>
    <t>352601********09823X</t>
  </si>
  <si>
    <t>廖友琴</t>
  </si>
  <si>
    <t>352601********164044</t>
  </si>
  <si>
    <t>郭美仙</t>
  </si>
  <si>
    <t>352601********165526</t>
  </si>
  <si>
    <t>陈锦清</t>
  </si>
  <si>
    <t>352601********226532</t>
  </si>
  <si>
    <t>谢爱花</t>
  </si>
  <si>
    <t>352601********286027</t>
  </si>
  <si>
    <t>陈美钗</t>
  </si>
  <si>
    <t>352601********138227</t>
  </si>
  <si>
    <t>邓金星</t>
  </si>
  <si>
    <t>352601********178512</t>
  </si>
  <si>
    <t>陈充泉</t>
  </si>
  <si>
    <t>352601********096015</t>
  </si>
  <si>
    <t>谢银花</t>
  </si>
  <si>
    <t>352601********036026</t>
  </si>
  <si>
    <t>黄永香</t>
  </si>
  <si>
    <t>352601********165022</t>
  </si>
  <si>
    <t>腾伟鸿</t>
  </si>
  <si>
    <t>352601********113011</t>
  </si>
  <si>
    <t>郭拔强</t>
  </si>
  <si>
    <t>352601********155534</t>
  </si>
  <si>
    <t>洪柏花</t>
  </si>
  <si>
    <t>352601********11702X</t>
  </si>
  <si>
    <t>林素琼</t>
  </si>
  <si>
    <t>352601********241024</t>
  </si>
  <si>
    <t>张志荣</t>
  </si>
  <si>
    <t>352601********254536</t>
  </si>
  <si>
    <t>谢文东</t>
  </si>
  <si>
    <t>352601********156056</t>
  </si>
  <si>
    <t>谢志坚</t>
  </si>
  <si>
    <t>352601********136094</t>
  </si>
  <si>
    <t>黄荣花</t>
  </si>
  <si>
    <t>352601********09552X</t>
  </si>
  <si>
    <t>林文华</t>
  </si>
  <si>
    <t>352601********128237</t>
  </si>
  <si>
    <t>张庆语</t>
  </si>
  <si>
    <t>352601********288516</t>
  </si>
  <si>
    <t>汤秋木</t>
  </si>
  <si>
    <t>352601********167015</t>
  </si>
  <si>
    <t>陈中仁</t>
  </si>
  <si>
    <t>352601********276510</t>
  </si>
  <si>
    <t>俞笑美</t>
  </si>
  <si>
    <t>352601********207722</t>
  </si>
  <si>
    <t>罗顺玉</t>
  </si>
  <si>
    <t>352601********158547</t>
  </si>
  <si>
    <t>黄才生</t>
  </si>
  <si>
    <t>352601********103014</t>
  </si>
  <si>
    <t>吕全河</t>
  </si>
  <si>
    <t>352601********142519</t>
  </si>
  <si>
    <t>陈永贞</t>
  </si>
  <si>
    <t>352601********275514</t>
  </si>
  <si>
    <t>邓志培</t>
  </si>
  <si>
    <t>352601********128515</t>
  </si>
  <si>
    <t>刘湧辉</t>
  </si>
  <si>
    <t>352601********275518</t>
  </si>
  <si>
    <t>林国华</t>
  </si>
  <si>
    <t>352601********276512</t>
  </si>
  <si>
    <t>谢应忠</t>
  </si>
  <si>
    <t>352601********306013</t>
  </si>
  <si>
    <t>温东林</t>
  </si>
  <si>
    <t>352601********158513</t>
  </si>
  <si>
    <t>罗建林</t>
  </si>
  <si>
    <t>352601********098551</t>
  </si>
  <si>
    <t>陈秋旺</t>
  </si>
  <si>
    <t>352601********247037</t>
  </si>
  <si>
    <t>张金香</t>
  </si>
  <si>
    <t>352601********267029</t>
  </si>
  <si>
    <t>张龙芳</t>
  </si>
  <si>
    <t>352601********21851X</t>
  </si>
  <si>
    <t>张月红</t>
  </si>
  <si>
    <t>352601********03402X</t>
  </si>
  <si>
    <t>陈敏华</t>
  </si>
  <si>
    <t>352601********207033</t>
  </si>
  <si>
    <t>朱斌</t>
  </si>
  <si>
    <t>352601********252014</t>
  </si>
  <si>
    <t>余志宏</t>
  </si>
  <si>
    <t>352601********204015</t>
  </si>
  <si>
    <t>林充伍</t>
  </si>
  <si>
    <t>352601********26603X</t>
  </si>
  <si>
    <t>陈德兵</t>
  </si>
  <si>
    <t>352601********227714</t>
  </si>
  <si>
    <t>陈松金</t>
  </si>
  <si>
    <t>352601********015019</t>
  </si>
  <si>
    <t>饶益洋</t>
  </si>
  <si>
    <t>352601********103511</t>
  </si>
  <si>
    <t>傅村洋</t>
  </si>
  <si>
    <t>352601********014537</t>
  </si>
  <si>
    <t>陈福清</t>
  </si>
  <si>
    <t>352601********058219</t>
  </si>
  <si>
    <t>王榕江</t>
  </si>
  <si>
    <t>352601********083513</t>
  </si>
  <si>
    <t>张明媚</t>
  </si>
  <si>
    <t>352601********10454X</t>
  </si>
  <si>
    <t>林才山</t>
  </si>
  <si>
    <t>352601********266032</t>
  </si>
  <si>
    <t>张春莲</t>
  </si>
  <si>
    <t>352623********112229</t>
  </si>
  <si>
    <t>龚凤娣</t>
  </si>
  <si>
    <t>352624********165524</t>
  </si>
  <si>
    <t>杨晓芳</t>
  </si>
  <si>
    <t>533523********121040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</si>
</sst>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1" fillId="1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6" borderId="3" applyNumberFormat="0" applyFon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21" fillId="10" borderId="9" applyNumberFormat="0" applyAlignment="0" applyProtection="0">
      <alignment vertical="center"/>
    </xf>
    <xf numFmtId="0" fontId="7" fillId="10" borderId="2" applyNumberFormat="0" applyAlignment="0" applyProtection="0">
      <alignment vertical="center"/>
    </xf>
    <xf numFmtId="0" fontId="18" fillId="29" borderId="7" applyNumberFormat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8"/>
  <sheetViews>
    <sheetView tabSelected="1" workbookViewId="0">
      <selection activeCell="A1" sqref="A1:O1"/>
    </sheetView>
  </sheetViews>
  <sheetFormatPr defaultColWidth="9" defaultRowHeight="13.5"/>
  <cols>
    <col min="1" max="1" width="5.25" style="4" customWidth="1"/>
    <col min="2" max="2" width="9" style="5"/>
    <col min="3" max="3" width="16.5" style="5" customWidth="1"/>
    <col min="4" max="5" width="10.875" style="1" customWidth="1"/>
    <col min="6" max="6" width="9.375" style="1"/>
    <col min="7" max="7" width="5.875" style="1" customWidth="1"/>
    <col min="8" max="8" width="9.375" style="1"/>
    <col min="9" max="9" width="7.75" style="1" customWidth="1"/>
    <col min="10" max="10" width="5.875" style="1" customWidth="1"/>
    <col min="11" max="11" width="10.375" style="1"/>
    <col min="12" max="12" width="9.375" style="1"/>
    <col min="13" max="13" width="8.875" style="1" customWidth="1"/>
    <col min="14" max="14" width="6.875" style="1" customWidth="1"/>
    <col min="15" max="15" width="8.5" style="1" customWidth="1"/>
    <col min="16" max="16377" width="9" style="1"/>
  </cols>
  <sheetData>
    <row r="1" s="1" customFormat="1" ht="48" customHeight="1" spans="1:1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="2" customFormat="1" ht="24" customHeight="1" spans="1:15">
      <c r="A2" s="8" t="s">
        <v>1</v>
      </c>
      <c r="B2" s="9" t="s">
        <v>2</v>
      </c>
      <c r="C2" s="9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</row>
    <row r="3" s="3" customFormat="1" ht="29" customHeight="1" spans="1:15">
      <c r="A3" s="10">
        <v>1</v>
      </c>
      <c r="B3" s="11" t="s">
        <v>16</v>
      </c>
      <c r="C3" s="12" t="s">
        <v>17</v>
      </c>
      <c r="D3" s="13">
        <v>29513.89</v>
      </c>
      <c r="E3" s="13">
        <v>27947.77</v>
      </c>
      <c r="F3" s="13">
        <v>17913.46</v>
      </c>
      <c r="G3" s="13">
        <v>0</v>
      </c>
      <c r="H3" s="13">
        <v>1231.52</v>
      </c>
      <c r="I3" s="13">
        <v>5014.18</v>
      </c>
      <c r="J3" s="13">
        <v>19.22</v>
      </c>
      <c r="K3" s="13">
        <v>24178.38</v>
      </c>
      <c r="L3" s="13">
        <v>5335.51</v>
      </c>
      <c r="M3" s="13">
        <f t="shared" ref="M3:M66" si="0">E3-K3</f>
        <v>3769.39</v>
      </c>
      <c r="N3" s="13">
        <f t="shared" ref="N3:N66" si="1">M3-3000</f>
        <v>769.389999999999</v>
      </c>
      <c r="O3" s="13">
        <f t="shared" ref="O3:O66" si="2">N3</f>
        <v>769.389999999999</v>
      </c>
    </row>
    <row r="4" s="3" customFormat="1" ht="15" customHeight="1" spans="1:15">
      <c r="A4" s="10">
        <v>2</v>
      </c>
      <c r="B4" s="11" t="s">
        <v>18</v>
      </c>
      <c r="C4" s="12" t="s">
        <v>19</v>
      </c>
      <c r="D4" s="13">
        <v>24788.12</v>
      </c>
      <c r="E4" s="13">
        <v>21507</v>
      </c>
      <c r="F4" s="13">
        <v>13291.19</v>
      </c>
      <c r="G4" s="13">
        <v>0</v>
      </c>
      <c r="H4" s="13">
        <v>62.54</v>
      </c>
      <c r="I4" s="13">
        <v>4573.57</v>
      </c>
      <c r="J4" s="13">
        <v>0</v>
      </c>
      <c r="K4" s="13">
        <v>17927.3</v>
      </c>
      <c r="L4" s="13">
        <v>6860.82</v>
      </c>
      <c r="M4" s="13">
        <f t="shared" si="0"/>
        <v>3579.7</v>
      </c>
      <c r="N4" s="13">
        <f t="shared" si="1"/>
        <v>579.700000000001</v>
      </c>
      <c r="O4" s="13">
        <f t="shared" si="2"/>
        <v>579.700000000001</v>
      </c>
    </row>
    <row r="5" s="3" customFormat="1" ht="15" customHeight="1" spans="1:15">
      <c r="A5" s="10">
        <v>3</v>
      </c>
      <c r="B5" s="11" t="s">
        <v>20</v>
      </c>
      <c r="C5" s="12" t="s">
        <v>21</v>
      </c>
      <c r="D5" s="13">
        <v>15428.28</v>
      </c>
      <c r="E5" s="13">
        <v>15294.3</v>
      </c>
      <c r="F5" s="13">
        <v>8969.18</v>
      </c>
      <c r="G5" s="13">
        <v>0</v>
      </c>
      <c r="H5" s="13">
        <v>0</v>
      </c>
      <c r="I5" s="13">
        <v>2442.8</v>
      </c>
      <c r="J5" s="13">
        <v>0</v>
      </c>
      <c r="K5" s="13">
        <v>11411.98</v>
      </c>
      <c r="L5" s="13">
        <v>4016.3</v>
      </c>
      <c r="M5" s="13">
        <f t="shared" si="0"/>
        <v>3882.32</v>
      </c>
      <c r="N5" s="13">
        <f t="shared" si="1"/>
        <v>882.32</v>
      </c>
      <c r="O5" s="13">
        <f t="shared" si="2"/>
        <v>882.32</v>
      </c>
    </row>
    <row r="6" s="3" customFormat="1" ht="15" customHeight="1" spans="1:15">
      <c r="A6" s="10">
        <v>4</v>
      </c>
      <c r="B6" s="11" t="s">
        <v>22</v>
      </c>
      <c r="C6" s="12" t="s">
        <v>23</v>
      </c>
      <c r="D6" s="13">
        <v>31878.02</v>
      </c>
      <c r="E6" s="13">
        <v>31160.02</v>
      </c>
      <c r="F6" s="13">
        <v>20224.75</v>
      </c>
      <c r="G6" s="13">
        <v>0</v>
      </c>
      <c r="H6" s="13">
        <v>1197.03</v>
      </c>
      <c r="I6" s="13">
        <v>5001.19</v>
      </c>
      <c r="J6" s="13">
        <v>0</v>
      </c>
      <c r="K6" s="13">
        <v>26422.97</v>
      </c>
      <c r="L6" s="13">
        <v>5455.05</v>
      </c>
      <c r="M6" s="13">
        <f t="shared" si="0"/>
        <v>4737.05</v>
      </c>
      <c r="N6" s="13">
        <f t="shared" si="1"/>
        <v>1737.05</v>
      </c>
      <c r="O6" s="13">
        <f t="shared" si="2"/>
        <v>1737.05</v>
      </c>
    </row>
    <row r="7" s="3" customFormat="1" ht="15" customHeight="1" spans="1:15">
      <c r="A7" s="10">
        <v>5</v>
      </c>
      <c r="B7" s="11" t="s">
        <v>24</v>
      </c>
      <c r="C7" s="12" t="s">
        <v>25</v>
      </c>
      <c r="D7" s="13">
        <v>19568.34</v>
      </c>
      <c r="E7" s="13">
        <v>19008.34</v>
      </c>
      <c r="F7" s="13">
        <v>11853.07</v>
      </c>
      <c r="G7" s="13">
        <v>0</v>
      </c>
      <c r="H7" s="13">
        <v>0</v>
      </c>
      <c r="I7" s="13">
        <v>3325.71</v>
      </c>
      <c r="J7" s="13">
        <v>0</v>
      </c>
      <c r="K7" s="13">
        <v>15178.78</v>
      </c>
      <c r="L7" s="13">
        <v>4389.56</v>
      </c>
      <c r="M7" s="13">
        <f t="shared" si="0"/>
        <v>3829.56</v>
      </c>
      <c r="N7" s="13">
        <f t="shared" si="1"/>
        <v>829.559999999999</v>
      </c>
      <c r="O7" s="13">
        <f t="shared" si="2"/>
        <v>829.559999999999</v>
      </c>
    </row>
    <row r="8" s="3" customFormat="1" ht="15" customHeight="1" spans="1:15">
      <c r="A8" s="10">
        <v>6</v>
      </c>
      <c r="B8" s="11" t="s">
        <v>26</v>
      </c>
      <c r="C8" s="12" t="s">
        <v>27</v>
      </c>
      <c r="D8" s="13">
        <v>179724.14</v>
      </c>
      <c r="E8" s="13">
        <v>174461.6</v>
      </c>
      <c r="F8" s="13">
        <v>86732.04</v>
      </c>
      <c r="G8" s="13">
        <v>0</v>
      </c>
      <c r="H8" s="13">
        <v>44970.31</v>
      </c>
      <c r="I8" s="13">
        <v>15000</v>
      </c>
      <c r="J8" s="13">
        <v>11091.39</v>
      </c>
      <c r="K8" s="13">
        <v>157793.74</v>
      </c>
      <c r="L8" s="13">
        <v>21930.4</v>
      </c>
      <c r="M8" s="13">
        <f t="shared" si="0"/>
        <v>16667.86</v>
      </c>
      <c r="N8" s="13">
        <f t="shared" si="1"/>
        <v>13667.86</v>
      </c>
      <c r="O8" s="13">
        <f t="shared" si="2"/>
        <v>13667.86</v>
      </c>
    </row>
    <row r="9" s="3" customFormat="1" ht="15" customHeight="1" spans="1:15">
      <c r="A9" s="10">
        <v>7</v>
      </c>
      <c r="B9" s="11" t="s">
        <v>28</v>
      </c>
      <c r="C9" s="12" t="s">
        <v>29</v>
      </c>
      <c r="D9" s="13">
        <v>16348.53</v>
      </c>
      <c r="E9" s="13">
        <v>15788.53</v>
      </c>
      <c r="F9" s="13">
        <v>9678.53</v>
      </c>
      <c r="G9" s="13">
        <v>0</v>
      </c>
      <c r="H9" s="13">
        <v>0</v>
      </c>
      <c r="I9" s="13">
        <v>2818.32</v>
      </c>
      <c r="J9" s="13">
        <v>0</v>
      </c>
      <c r="K9" s="13">
        <v>12496.85</v>
      </c>
      <c r="L9" s="13">
        <v>3851.68</v>
      </c>
      <c r="M9" s="13">
        <f t="shared" si="0"/>
        <v>3291.68</v>
      </c>
      <c r="N9" s="13">
        <f t="shared" si="1"/>
        <v>291.68</v>
      </c>
      <c r="O9" s="13">
        <f t="shared" si="2"/>
        <v>291.68</v>
      </c>
    </row>
    <row r="10" s="3" customFormat="1" ht="15" customHeight="1" spans="1:15">
      <c r="A10" s="10">
        <v>8</v>
      </c>
      <c r="B10" s="11" t="s">
        <v>30</v>
      </c>
      <c r="C10" s="12" t="s">
        <v>31</v>
      </c>
      <c r="D10" s="13">
        <v>34657.32</v>
      </c>
      <c r="E10" s="13">
        <v>34196.32</v>
      </c>
      <c r="F10" s="13">
        <v>22589.42</v>
      </c>
      <c r="G10" s="13">
        <v>0</v>
      </c>
      <c r="H10" s="13">
        <v>1709.37</v>
      </c>
      <c r="I10" s="13">
        <v>5194.3</v>
      </c>
      <c r="J10" s="13">
        <v>0</v>
      </c>
      <c r="K10" s="13">
        <v>29493.09</v>
      </c>
      <c r="L10" s="13">
        <v>5164.23</v>
      </c>
      <c r="M10" s="13">
        <f t="shared" si="0"/>
        <v>4703.23</v>
      </c>
      <c r="N10" s="13">
        <f t="shared" si="1"/>
        <v>1703.23</v>
      </c>
      <c r="O10" s="13">
        <f t="shared" si="2"/>
        <v>1703.23</v>
      </c>
    </row>
    <row r="11" s="3" customFormat="1" ht="15" customHeight="1" spans="1:15">
      <c r="A11" s="10">
        <v>9</v>
      </c>
      <c r="B11" s="11" t="s">
        <v>32</v>
      </c>
      <c r="C11" s="12" t="s">
        <v>33</v>
      </c>
      <c r="D11" s="13">
        <v>15439.65</v>
      </c>
      <c r="E11" s="13">
        <v>14978.65</v>
      </c>
      <c r="F11" s="13">
        <v>9243.57</v>
      </c>
      <c r="G11" s="13">
        <v>0</v>
      </c>
      <c r="H11" s="13">
        <v>0</v>
      </c>
      <c r="I11" s="13">
        <v>2716.83</v>
      </c>
      <c r="J11" s="13">
        <v>0</v>
      </c>
      <c r="K11" s="13">
        <v>11960.4</v>
      </c>
      <c r="L11" s="13">
        <v>3479.25</v>
      </c>
      <c r="M11" s="13">
        <f t="shared" si="0"/>
        <v>3018.25</v>
      </c>
      <c r="N11" s="13">
        <f t="shared" si="1"/>
        <v>18.25</v>
      </c>
      <c r="O11" s="13">
        <f t="shared" si="2"/>
        <v>18.25</v>
      </c>
    </row>
    <row r="12" s="3" customFormat="1" ht="15" customHeight="1" spans="1:15">
      <c r="A12" s="10">
        <v>10</v>
      </c>
      <c r="B12" s="11" t="s">
        <v>34</v>
      </c>
      <c r="C12" s="12" t="s">
        <v>35</v>
      </c>
      <c r="D12" s="13">
        <v>22639.04</v>
      </c>
      <c r="E12" s="13">
        <v>21149.42</v>
      </c>
      <c r="F12" s="13">
        <v>12852.57</v>
      </c>
      <c r="G12" s="13">
        <v>0</v>
      </c>
      <c r="H12" s="13">
        <v>0</v>
      </c>
      <c r="I12" s="13">
        <v>4205.78</v>
      </c>
      <c r="J12" s="13">
        <v>0</v>
      </c>
      <c r="K12" s="13">
        <v>17058.35</v>
      </c>
      <c r="L12" s="13">
        <v>5580.69</v>
      </c>
      <c r="M12" s="13">
        <f t="shared" si="0"/>
        <v>4091.07</v>
      </c>
      <c r="N12" s="13">
        <f t="shared" si="1"/>
        <v>1091.07</v>
      </c>
      <c r="O12" s="13">
        <f t="shared" si="2"/>
        <v>1091.07</v>
      </c>
    </row>
    <row r="13" s="3" customFormat="1" ht="15" customHeight="1" spans="1:15">
      <c r="A13" s="10">
        <v>11</v>
      </c>
      <c r="B13" s="11" t="s">
        <v>36</v>
      </c>
      <c r="C13" s="12" t="s">
        <v>37</v>
      </c>
      <c r="D13" s="13">
        <v>28265.62</v>
      </c>
      <c r="E13" s="13">
        <v>27804.62</v>
      </c>
      <c r="F13" s="13">
        <v>18233.24</v>
      </c>
      <c r="G13" s="13">
        <v>0</v>
      </c>
      <c r="H13" s="13">
        <v>765.53</v>
      </c>
      <c r="I13" s="13">
        <v>4838.55</v>
      </c>
      <c r="J13" s="13">
        <v>0</v>
      </c>
      <c r="K13" s="13">
        <v>23837.32</v>
      </c>
      <c r="L13" s="13">
        <v>4428.3</v>
      </c>
      <c r="M13" s="13">
        <f t="shared" si="0"/>
        <v>3967.3</v>
      </c>
      <c r="N13" s="13">
        <f t="shared" si="1"/>
        <v>967.299999999999</v>
      </c>
      <c r="O13" s="13">
        <f t="shared" si="2"/>
        <v>967.299999999999</v>
      </c>
    </row>
    <row r="14" s="3" customFormat="1" ht="15" customHeight="1" spans="1:15">
      <c r="A14" s="10">
        <v>12</v>
      </c>
      <c r="B14" s="11" t="s">
        <v>38</v>
      </c>
      <c r="C14" s="12" t="s">
        <v>39</v>
      </c>
      <c r="D14" s="13">
        <v>27564.53</v>
      </c>
      <c r="E14" s="13">
        <v>27153.53</v>
      </c>
      <c r="F14" s="13">
        <v>17287.87</v>
      </c>
      <c r="G14" s="13">
        <v>0</v>
      </c>
      <c r="H14" s="13">
        <v>560.7</v>
      </c>
      <c r="I14" s="13">
        <v>4761.35</v>
      </c>
      <c r="J14" s="13">
        <v>0</v>
      </c>
      <c r="K14" s="13">
        <v>22609.92</v>
      </c>
      <c r="L14" s="13">
        <v>4954.61</v>
      </c>
      <c r="M14" s="13">
        <f t="shared" si="0"/>
        <v>4543.61</v>
      </c>
      <c r="N14" s="13">
        <f t="shared" si="1"/>
        <v>1543.61</v>
      </c>
      <c r="O14" s="13">
        <f t="shared" si="2"/>
        <v>1543.61</v>
      </c>
    </row>
    <row r="15" s="3" customFormat="1" ht="15" customHeight="1" spans="1:15">
      <c r="A15" s="10">
        <v>13</v>
      </c>
      <c r="B15" s="11" t="s">
        <v>40</v>
      </c>
      <c r="C15" s="12" t="s">
        <v>41</v>
      </c>
      <c r="D15" s="13">
        <v>36492.61</v>
      </c>
      <c r="E15" s="13">
        <v>32149</v>
      </c>
      <c r="F15" s="13">
        <v>19724.53</v>
      </c>
      <c r="G15" s="13">
        <v>0</v>
      </c>
      <c r="H15" s="13">
        <v>1594.69</v>
      </c>
      <c r="I15" s="13">
        <v>5151.08</v>
      </c>
      <c r="J15" s="13">
        <v>0</v>
      </c>
      <c r="K15" s="13">
        <v>26470.3</v>
      </c>
      <c r="L15" s="13">
        <v>10022.31</v>
      </c>
      <c r="M15" s="13">
        <f t="shared" si="0"/>
        <v>5678.7</v>
      </c>
      <c r="N15" s="13">
        <f t="shared" si="1"/>
        <v>2678.7</v>
      </c>
      <c r="O15" s="13">
        <f t="shared" si="2"/>
        <v>2678.7</v>
      </c>
    </row>
    <row r="16" s="3" customFormat="1" ht="15" customHeight="1" spans="1:15">
      <c r="A16" s="10">
        <v>14</v>
      </c>
      <c r="B16" s="11" t="s">
        <v>42</v>
      </c>
      <c r="C16" s="12" t="s">
        <v>43</v>
      </c>
      <c r="D16" s="13">
        <v>17657.99</v>
      </c>
      <c r="E16" s="13">
        <v>17095.99</v>
      </c>
      <c r="F16" s="13">
        <v>10845.44</v>
      </c>
      <c r="G16" s="13">
        <v>0</v>
      </c>
      <c r="H16" s="13">
        <v>0</v>
      </c>
      <c r="I16" s="13">
        <v>3090.61</v>
      </c>
      <c r="J16" s="13">
        <v>0</v>
      </c>
      <c r="K16" s="13">
        <v>13936.05</v>
      </c>
      <c r="L16" s="13">
        <v>3721.94</v>
      </c>
      <c r="M16" s="13">
        <f t="shared" si="0"/>
        <v>3159.94</v>
      </c>
      <c r="N16" s="13">
        <f t="shared" si="1"/>
        <v>159.940000000002</v>
      </c>
      <c r="O16" s="13">
        <f t="shared" si="2"/>
        <v>159.940000000002</v>
      </c>
    </row>
    <row r="17" s="3" customFormat="1" ht="15" customHeight="1" spans="1:15">
      <c r="A17" s="10">
        <v>15</v>
      </c>
      <c r="B17" s="11" t="s">
        <v>44</v>
      </c>
      <c r="C17" s="12" t="s">
        <v>45</v>
      </c>
      <c r="D17" s="13">
        <v>23637.21</v>
      </c>
      <c r="E17" s="13">
        <v>23543.8</v>
      </c>
      <c r="F17" s="13">
        <v>9644.65</v>
      </c>
      <c r="G17" s="13">
        <v>0</v>
      </c>
      <c r="H17" s="13">
        <v>4445.96</v>
      </c>
      <c r="I17" s="13">
        <v>6187.28</v>
      </c>
      <c r="J17" s="13">
        <v>0</v>
      </c>
      <c r="K17" s="13">
        <v>20277.89</v>
      </c>
      <c r="L17" s="13">
        <v>3359.32</v>
      </c>
      <c r="M17" s="13">
        <f t="shared" si="0"/>
        <v>3265.91</v>
      </c>
      <c r="N17" s="13">
        <f t="shared" si="1"/>
        <v>265.91</v>
      </c>
      <c r="O17" s="13">
        <f t="shared" si="2"/>
        <v>265.91</v>
      </c>
    </row>
    <row r="18" s="3" customFormat="1" ht="15" customHeight="1" spans="1:15">
      <c r="A18" s="10">
        <v>16</v>
      </c>
      <c r="B18" s="11" t="s">
        <v>46</v>
      </c>
      <c r="C18" s="12" t="s">
        <v>47</v>
      </c>
      <c r="D18" s="13">
        <v>25784.4</v>
      </c>
      <c r="E18" s="13">
        <v>25183.4</v>
      </c>
      <c r="F18" s="13">
        <v>16199.69</v>
      </c>
      <c r="G18" s="13">
        <v>0</v>
      </c>
      <c r="H18" s="13">
        <v>324.94</v>
      </c>
      <c r="I18" s="13">
        <v>4672.47</v>
      </c>
      <c r="J18" s="13">
        <v>0</v>
      </c>
      <c r="K18" s="13">
        <v>21197.1</v>
      </c>
      <c r="L18" s="13">
        <v>4587.3</v>
      </c>
      <c r="M18" s="13">
        <f t="shared" si="0"/>
        <v>3986.3</v>
      </c>
      <c r="N18" s="13">
        <f t="shared" si="1"/>
        <v>986.300000000003</v>
      </c>
      <c r="O18" s="13">
        <f t="shared" si="2"/>
        <v>986.300000000003</v>
      </c>
    </row>
    <row r="19" s="3" customFormat="1" ht="15" customHeight="1" spans="1:15">
      <c r="A19" s="10">
        <v>17</v>
      </c>
      <c r="B19" s="11" t="s">
        <v>48</v>
      </c>
      <c r="C19" s="12" t="s">
        <v>49</v>
      </c>
      <c r="D19" s="13">
        <v>27449.99</v>
      </c>
      <c r="E19" s="13">
        <v>25280.99</v>
      </c>
      <c r="F19" s="13">
        <v>10328.19</v>
      </c>
      <c r="G19" s="13">
        <v>0</v>
      </c>
      <c r="H19" s="13">
        <v>8660.18</v>
      </c>
      <c r="I19" s="13">
        <v>2916.05</v>
      </c>
      <c r="J19" s="13">
        <v>0</v>
      </c>
      <c r="K19" s="13">
        <v>21904.42</v>
      </c>
      <c r="L19" s="13">
        <v>5545.57</v>
      </c>
      <c r="M19" s="13">
        <f t="shared" si="0"/>
        <v>3376.57</v>
      </c>
      <c r="N19" s="13">
        <f t="shared" si="1"/>
        <v>376.570000000003</v>
      </c>
      <c r="O19" s="13">
        <f t="shared" si="2"/>
        <v>376.570000000003</v>
      </c>
    </row>
    <row r="20" s="3" customFormat="1" ht="15" customHeight="1" spans="1:15">
      <c r="A20" s="10">
        <v>18</v>
      </c>
      <c r="B20" s="11" t="s">
        <v>50</v>
      </c>
      <c r="C20" s="12" t="s">
        <v>51</v>
      </c>
      <c r="D20" s="13">
        <v>33998.77</v>
      </c>
      <c r="E20" s="13">
        <v>33463.91</v>
      </c>
      <c r="F20" s="13">
        <v>20651.91</v>
      </c>
      <c r="G20" s="13">
        <v>0</v>
      </c>
      <c r="H20" s="13">
        <v>3782.86</v>
      </c>
      <c r="I20" s="13">
        <v>5975.85</v>
      </c>
      <c r="J20" s="13">
        <v>0</v>
      </c>
      <c r="K20" s="13">
        <v>30410.62</v>
      </c>
      <c r="L20" s="13">
        <v>3588.15</v>
      </c>
      <c r="M20" s="13">
        <f t="shared" si="0"/>
        <v>3053.29</v>
      </c>
      <c r="N20" s="13">
        <f t="shared" si="1"/>
        <v>53.2900000000045</v>
      </c>
      <c r="O20" s="13">
        <f t="shared" si="2"/>
        <v>53.2900000000045</v>
      </c>
    </row>
    <row r="21" s="3" customFormat="1" ht="15" customHeight="1" spans="1:15">
      <c r="A21" s="10">
        <v>19</v>
      </c>
      <c r="B21" s="11" t="s">
        <v>52</v>
      </c>
      <c r="C21" s="12" t="s">
        <v>53</v>
      </c>
      <c r="D21" s="13">
        <v>57933.97</v>
      </c>
      <c r="E21" s="13">
        <v>57028.91</v>
      </c>
      <c r="F21" s="13">
        <v>24004.76</v>
      </c>
      <c r="G21" s="13">
        <v>0</v>
      </c>
      <c r="H21" s="13">
        <v>15365.44</v>
      </c>
      <c r="I21" s="13">
        <v>10341.59</v>
      </c>
      <c r="J21" s="13">
        <v>1838.62</v>
      </c>
      <c r="K21" s="13">
        <v>51550.41</v>
      </c>
      <c r="L21" s="13">
        <v>6383.56</v>
      </c>
      <c r="M21" s="13">
        <f t="shared" si="0"/>
        <v>5478.5</v>
      </c>
      <c r="N21" s="13">
        <f t="shared" si="1"/>
        <v>2478.5</v>
      </c>
      <c r="O21" s="13">
        <f t="shared" si="2"/>
        <v>2478.5</v>
      </c>
    </row>
    <row r="22" s="3" customFormat="1" ht="15" customHeight="1" spans="1:15">
      <c r="A22" s="10">
        <v>20</v>
      </c>
      <c r="B22" s="11" t="s">
        <v>54</v>
      </c>
      <c r="C22" s="12" t="s">
        <v>55</v>
      </c>
      <c r="D22" s="13">
        <v>28828.49</v>
      </c>
      <c r="E22" s="13">
        <v>28413.83</v>
      </c>
      <c r="F22" s="13">
        <v>11153.91</v>
      </c>
      <c r="G22" s="13">
        <v>0</v>
      </c>
      <c r="H22" s="13">
        <v>5611.15</v>
      </c>
      <c r="I22" s="13">
        <v>6664.97</v>
      </c>
      <c r="J22" s="13">
        <v>0</v>
      </c>
      <c r="K22" s="13">
        <v>23430.03</v>
      </c>
      <c r="L22" s="13">
        <v>5398.46</v>
      </c>
      <c r="M22" s="13">
        <f t="shared" si="0"/>
        <v>4983.8</v>
      </c>
      <c r="N22" s="13">
        <f t="shared" si="1"/>
        <v>1983.8</v>
      </c>
      <c r="O22" s="13">
        <f t="shared" si="2"/>
        <v>1983.8</v>
      </c>
    </row>
    <row r="23" s="3" customFormat="1" ht="15" customHeight="1" spans="1:15">
      <c r="A23" s="10">
        <v>21</v>
      </c>
      <c r="B23" s="11" t="s">
        <v>56</v>
      </c>
      <c r="C23" s="12" t="s">
        <v>57</v>
      </c>
      <c r="D23" s="13">
        <v>19519.21</v>
      </c>
      <c r="E23" s="13">
        <v>18254.65</v>
      </c>
      <c r="F23" s="13">
        <v>11211.89</v>
      </c>
      <c r="G23" s="13">
        <v>0</v>
      </c>
      <c r="H23" s="13">
        <v>0</v>
      </c>
      <c r="I23" s="13">
        <v>3713.57</v>
      </c>
      <c r="J23" s="13">
        <v>0</v>
      </c>
      <c r="K23" s="13">
        <v>14925.46</v>
      </c>
      <c r="L23" s="13">
        <v>4593.75</v>
      </c>
      <c r="M23" s="13">
        <f t="shared" si="0"/>
        <v>3329.19</v>
      </c>
      <c r="N23" s="13">
        <f t="shared" si="1"/>
        <v>329.190000000002</v>
      </c>
      <c r="O23" s="13">
        <f t="shared" si="2"/>
        <v>329.190000000002</v>
      </c>
    </row>
    <row r="24" s="3" customFormat="1" ht="15" customHeight="1" spans="1:15">
      <c r="A24" s="10">
        <v>22</v>
      </c>
      <c r="B24" s="11" t="s">
        <v>58</v>
      </c>
      <c r="C24" s="12" t="s">
        <v>59</v>
      </c>
      <c r="D24" s="13">
        <v>13371.87</v>
      </c>
      <c r="E24" s="13">
        <v>13176.71</v>
      </c>
      <c r="F24" s="13">
        <v>3757.93</v>
      </c>
      <c r="G24" s="13">
        <v>0</v>
      </c>
      <c r="H24" s="13">
        <v>460.94</v>
      </c>
      <c r="I24" s="13">
        <v>4723.75</v>
      </c>
      <c r="J24" s="13">
        <v>57.22</v>
      </c>
      <c r="K24" s="13">
        <v>8999.84</v>
      </c>
      <c r="L24" s="13">
        <v>4372.03</v>
      </c>
      <c r="M24" s="13">
        <f t="shared" si="0"/>
        <v>4176.87</v>
      </c>
      <c r="N24" s="13">
        <f t="shared" si="1"/>
        <v>1176.87</v>
      </c>
      <c r="O24" s="13">
        <f t="shared" si="2"/>
        <v>1176.87</v>
      </c>
    </row>
    <row r="25" s="3" customFormat="1" ht="15" customHeight="1" spans="1:15">
      <c r="A25" s="10">
        <v>23</v>
      </c>
      <c r="B25" s="11" t="s">
        <v>60</v>
      </c>
      <c r="C25" s="12" t="s">
        <v>61</v>
      </c>
      <c r="D25" s="13">
        <v>20645.04</v>
      </c>
      <c r="E25" s="13">
        <v>19309.34</v>
      </c>
      <c r="F25" s="13">
        <v>12137.32</v>
      </c>
      <c r="G25" s="13">
        <v>0</v>
      </c>
      <c r="H25" s="13">
        <v>0</v>
      </c>
      <c r="I25" s="13">
        <v>3991.2</v>
      </c>
      <c r="J25" s="13">
        <v>0</v>
      </c>
      <c r="K25" s="13">
        <v>16128.52</v>
      </c>
      <c r="L25" s="13">
        <v>4516.52</v>
      </c>
      <c r="M25" s="13">
        <f t="shared" si="0"/>
        <v>3180.82</v>
      </c>
      <c r="N25" s="13">
        <f t="shared" si="1"/>
        <v>180.82</v>
      </c>
      <c r="O25" s="13">
        <f t="shared" si="2"/>
        <v>180.82</v>
      </c>
    </row>
    <row r="26" s="3" customFormat="1" ht="15" customHeight="1" spans="1:15">
      <c r="A26" s="10">
        <v>24</v>
      </c>
      <c r="B26" s="11" t="s">
        <v>62</v>
      </c>
      <c r="C26" s="12" t="s">
        <v>63</v>
      </c>
      <c r="D26" s="13">
        <v>11835.34</v>
      </c>
      <c r="E26" s="13">
        <v>11683.94</v>
      </c>
      <c r="F26" s="13">
        <v>4163.69</v>
      </c>
      <c r="G26" s="13">
        <v>0</v>
      </c>
      <c r="H26" s="13">
        <v>0</v>
      </c>
      <c r="I26" s="13">
        <v>4122.27</v>
      </c>
      <c r="J26" s="13">
        <v>0</v>
      </c>
      <c r="K26" s="13">
        <v>8285.96</v>
      </c>
      <c r="L26" s="13">
        <v>3549.38</v>
      </c>
      <c r="M26" s="13">
        <f t="shared" si="0"/>
        <v>3397.98</v>
      </c>
      <c r="N26" s="13">
        <f t="shared" si="1"/>
        <v>397.980000000001</v>
      </c>
      <c r="O26" s="13">
        <f t="shared" si="2"/>
        <v>397.980000000001</v>
      </c>
    </row>
    <row r="27" s="3" customFormat="1" ht="29" customHeight="1" spans="1:15">
      <c r="A27" s="10">
        <v>25</v>
      </c>
      <c r="B27" s="11" t="s">
        <v>64</v>
      </c>
      <c r="C27" s="12" t="s">
        <v>65</v>
      </c>
      <c r="D27" s="13">
        <v>19203.13</v>
      </c>
      <c r="E27" s="13">
        <v>15542.71</v>
      </c>
      <c r="F27" s="13">
        <v>9294.71</v>
      </c>
      <c r="G27" s="13">
        <v>0</v>
      </c>
      <c r="H27" s="13">
        <v>0</v>
      </c>
      <c r="I27" s="13">
        <v>3138.42</v>
      </c>
      <c r="J27" s="13">
        <v>0</v>
      </c>
      <c r="K27" s="13">
        <v>12433.13</v>
      </c>
      <c r="L27" s="13">
        <v>6770</v>
      </c>
      <c r="M27" s="13">
        <f t="shared" si="0"/>
        <v>3109.58</v>
      </c>
      <c r="N27" s="13">
        <f t="shared" si="1"/>
        <v>109.58</v>
      </c>
      <c r="O27" s="13">
        <f t="shared" si="2"/>
        <v>109.58</v>
      </c>
    </row>
    <row r="28" s="3" customFormat="1" ht="15" customHeight="1" spans="1:15">
      <c r="A28" s="10">
        <v>26</v>
      </c>
      <c r="B28" s="11" t="s">
        <v>66</v>
      </c>
      <c r="C28" s="12" t="s">
        <v>67</v>
      </c>
      <c r="D28" s="13">
        <v>35096.97</v>
      </c>
      <c r="E28" s="13">
        <v>32756.18</v>
      </c>
      <c r="F28" s="13">
        <v>20320.55</v>
      </c>
      <c r="G28" s="13">
        <v>0</v>
      </c>
      <c r="H28" s="13">
        <v>502.78</v>
      </c>
      <c r="I28" s="13">
        <v>4739.51</v>
      </c>
      <c r="J28" s="13">
        <v>0</v>
      </c>
      <c r="K28" s="13">
        <v>25562.84</v>
      </c>
      <c r="L28" s="13">
        <v>9534.13</v>
      </c>
      <c r="M28" s="13">
        <f t="shared" si="0"/>
        <v>7193.34</v>
      </c>
      <c r="N28" s="13">
        <f t="shared" si="1"/>
        <v>4193.34</v>
      </c>
      <c r="O28" s="13">
        <f t="shared" si="2"/>
        <v>4193.34</v>
      </c>
    </row>
    <row r="29" s="3" customFormat="1" ht="15" customHeight="1" spans="1:15">
      <c r="A29" s="10">
        <v>27</v>
      </c>
      <c r="B29" s="11" t="s">
        <v>68</v>
      </c>
      <c r="C29" s="12" t="s">
        <v>69</v>
      </c>
      <c r="D29" s="13">
        <v>33454.88</v>
      </c>
      <c r="E29" s="13">
        <v>32310.01</v>
      </c>
      <c r="F29" s="13">
        <v>19188.14</v>
      </c>
      <c r="G29" s="13">
        <v>0</v>
      </c>
      <c r="H29" s="13">
        <v>1445.27</v>
      </c>
      <c r="I29" s="13">
        <v>5094.75</v>
      </c>
      <c r="J29" s="13">
        <v>0</v>
      </c>
      <c r="K29" s="13">
        <v>25728.16</v>
      </c>
      <c r="L29" s="13">
        <v>7726.72</v>
      </c>
      <c r="M29" s="13">
        <f t="shared" si="0"/>
        <v>6581.85</v>
      </c>
      <c r="N29" s="13">
        <f t="shared" si="1"/>
        <v>3581.85</v>
      </c>
      <c r="O29" s="13">
        <f t="shared" si="2"/>
        <v>3581.85</v>
      </c>
    </row>
    <row r="30" s="3" customFormat="1" ht="15" customHeight="1" spans="1:15">
      <c r="A30" s="10">
        <v>28</v>
      </c>
      <c r="B30" s="11" t="s">
        <v>70</v>
      </c>
      <c r="C30" s="12" t="s">
        <v>71</v>
      </c>
      <c r="D30" s="13">
        <v>33017.7</v>
      </c>
      <c r="E30" s="13">
        <v>31082.69</v>
      </c>
      <c r="F30" s="13">
        <v>20031.75</v>
      </c>
      <c r="G30" s="13">
        <v>0</v>
      </c>
      <c r="H30" s="13">
        <v>700.21</v>
      </c>
      <c r="I30" s="13">
        <v>4813.93</v>
      </c>
      <c r="J30" s="13">
        <v>0</v>
      </c>
      <c r="K30" s="13">
        <v>25545.89</v>
      </c>
      <c r="L30" s="13">
        <v>7471.81</v>
      </c>
      <c r="M30" s="13">
        <f t="shared" si="0"/>
        <v>5536.8</v>
      </c>
      <c r="N30" s="13">
        <f t="shared" si="1"/>
        <v>2536.8</v>
      </c>
      <c r="O30" s="13">
        <f t="shared" si="2"/>
        <v>2536.8</v>
      </c>
    </row>
    <row r="31" s="3" customFormat="1" ht="15" customHeight="1" spans="1:15">
      <c r="A31" s="10">
        <v>29</v>
      </c>
      <c r="B31" s="11" t="s">
        <v>72</v>
      </c>
      <c r="C31" s="12" t="s">
        <v>73</v>
      </c>
      <c r="D31" s="13">
        <v>24102.38</v>
      </c>
      <c r="E31" s="13">
        <v>20603.35</v>
      </c>
      <c r="F31" s="13">
        <v>12144.75</v>
      </c>
      <c r="G31" s="13">
        <v>0</v>
      </c>
      <c r="H31" s="13">
        <v>0</v>
      </c>
      <c r="I31" s="13">
        <v>3993.42</v>
      </c>
      <c r="J31" s="13">
        <v>0</v>
      </c>
      <c r="K31" s="13">
        <v>16138.17</v>
      </c>
      <c r="L31" s="13">
        <v>7964.21</v>
      </c>
      <c r="M31" s="13">
        <f t="shared" si="0"/>
        <v>4465.18</v>
      </c>
      <c r="N31" s="13">
        <f t="shared" si="1"/>
        <v>1465.18</v>
      </c>
      <c r="O31" s="13">
        <f t="shared" si="2"/>
        <v>1465.18</v>
      </c>
    </row>
    <row r="32" s="3" customFormat="1" ht="15" customHeight="1" spans="1:15">
      <c r="A32" s="10">
        <v>30</v>
      </c>
      <c r="B32" s="11" t="s">
        <v>74</v>
      </c>
      <c r="C32" s="12" t="s">
        <v>75</v>
      </c>
      <c r="D32" s="13">
        <v>11310.88</v>
      </c>
      <c r="E32" s="13">
        <v>11136.33</v>
      </c>
      <c r="F32" s="13">
        <v>3918.63</v>
      </c>
      <c r="G32" s="13">
        <v>0</v>
      </c>
      <c r="H32" s="13">
        <v>0</v>
      </c>
      <c r="I32" s="13">
        <v>3895.85</v>
      </c>
      <c r="J32" s="13">
        <v>22.52</v>
      </c>
      <c r="K32" s="13">
        <v>7837</v>
      </c>
      <c r="L32" s="13">
        <v>3473.88</v>
      </c>
      <c r="M32" s="13">
        <f t="shared" si="0"/>
        <v>3299.33</v>
      </c>
      <c r="N32" s="13">
        <f t="shared" si="1"/>
        <v>299.33</v>
      </c>
      <c r="O32" s="13">
        <f t="shared" si="2"/>
        <v>299.33</v>
      </c>
    </row>
    <row r="33" s="3" customFormat="1" ht="15" customHeight="1" spans="1:15">
      <c r="A33" s="10">
        <v>31</v>
      </c>
      <c r="B33" s="11" t="s">
        <v>76</v>
      </c>
      <c r="C33" s="12" t="s">
        <v>77</v>
      </c>
      <c r="D33" s="13">
        <v>120348.66</v>
      </c>
      <c r="E33" s="13">
        <v>112282.67</v>
      </c>
      <c r="F33" s="13">
        <v>58928.92</v>
      </c>
      <c r="G33" s="13">
        <v>0</v>
      </c>
      <c r="H33" s="13">
        <v>20845.75</v>
      </c>
      <c r="I33" s="13">
        <v>12407.24</v>
      </c>
      <c r="J33" s="13">
        <v>0</v>
      </c>
      <c r="K33" s="13">
        <v>92181.91</v>
      </c>
      <c r="L33" s="13">
        <v>28166.75</v>
      </c>
      <c r="M33" s="13">
        <f t="shared" si="0"/>
        <v>20100.76</v>
      </c>
      <c r="N33" s="13">
        <f t="shared" si="1"/>
        <v>17100.76</v>
      </c>
      <c r="O33" s="13">
        <f t="shared" si="2"/>
        <v>17100.76</v>
      </c>
    </row>
    <row r="34" s="3" customFormat="1" ht="15" customHeight="1" spans="1:15">
      <c r="A34" s="10">
        <v>32</v>
      </c>
      <c r="B34" s="11" t="s">
        <v>78</v>
      </c>
      <c r="C34" s="12" t="s">
        <v>79</v>
      </c>
      <c r="D34" s="13">
        <v>42302.89</v>
      </c>
      <c r="E34" s="13">
        <v>39745.24</v>
      </c>
      <c r="F34" s="13">
        <v>24858.89</v>
      </c>
      <c r="G34" s="13">
        <v>0</v>
      </c>
      <c r="H34" s="13">
        <v>5511.26</v>
      </c>
      <c r="I34" s="13">
        <v>4579.78</v>
      </c>
      <c r="J34" s="13">
        <v>0</v>
      </c>
      <c r="K34" s="13">
        <v>34949.93</v>
      </c>
      <c r="L34" s="13">
        <v>7352.96</v>
      </c>
      <c r="M34" s="13">
        <f t="shared" si="0"/>
        <v>4795.31</v>
      </c>
      <c r="N34" s="13">
        <f t="shared" si="1"/>
        <v>1795.31</v>
      </c>
      <c r="O34" s="13">
        <f t="shared" si="2"/>
        <v>1795.31</v>
      </c>
    </row>
    <row r="35" s="3" customFormat="1" ht="15" customHeight="1" spans="1:15">
      <c r="A35" s="10">
        <v>33</v>
      </c>
      <c r="B35" s="11" t="s">
        <v>80</v>
      </c>
      <c r="C35" s="12" t="s">
        <v>81</v>
      </c>
      <c r="D35" s="13">
        <v>15125.3</v>
      </c>
      <c r="E35" s="13">
        <v>13982.61</v>
      </c>
      <c r="F35" s="13">
        <v>8064.19</v>
      </c>
      <c r="G35" s="13">
        <v>0</v>
      </c>
      <c r="H35" s="13">
        <v>0</v>
      </c>
      <c r="I35" s="13">
        <v>2769.26</v>
      </c>
      <c r="J35" s="13">
        <v>0</v>
      </c>
      <c r="K35" s="13">
        <v>10833.45</v>
      </c>
      <c r="L35" s="13">
        <v>4291.85</v>
      </c>
      <c r="M35" s="13">
        <f t="shared" si="0"/>
        <v>3149.16</v>
      </c>
      <c r="N35" s="13">
        <f t="shared" si="1"/>
        <v>149.16</v>
      </c>
      <c r="O35" s="13">
        <f t="shared" si="2"/>
        <v>149.16</v>
      </c>
    </row>
    <row r="36" s="3" customFormat="1" ht="15" customHeight="1" spans="1:15">
      <c r="A36" s="10">
        <v>34</v>
      </c>
      <c r="B36" s="11" t="s">
        <v>82</v>
      </c>
      <c r="C36" s="12" t="s">
        <v>83</v>
      </c>
      <c r="D36" s="13">
        <v>30716.97</v>
      </c>
      <c r="E36" s="13">
        <v>29934.97</v>
      </c>
      <c r="F36" s="13">
        <v>17543.37</v>
      </c>
      <c r="G36" s="13">
        <v>0</v>
      </c>
      <c r="H36" s="13">
        <v>987.08</v>
      </c>
      <c r="I36" s="13">
        <v>4922.05</v>
      </c>
      <c r="J36" s="13">
        <v>0</v>
      </c>
      <c r="K36" s="13">
        <v>23452.5</v>
      </c>
      <c r="L36" s="13">
        <v>7264.47</v>
      </c>
      <c r="M36" s="13">
        <f t="shared" si="0"/>
        <v>6482.47</v>
      </c>
      <c r="N36" s="13">
        <f t="shared" si="1"/>
        <v>3482.47</v>
      </c>
      <c r="O36" s="13">
        <f t="shared" si="2"/>
        <v>3482.47</v>
      </c>
    </row>
    <row r="37" s="3" customFormat="1" ht="31" customHeight="1" spans="1:15">
      <c r="A37" s="10">
        <v>35</v>
      </c>
      <c r="B37" s="11" t="s">
        <v>84</v>
      </c>
      <c r="C37" s="12" t="s">
        <v>85</v>
      </c>
      <c r="D37" s="13">
        <v>31452.47</v>
      </c>
      <c r="E37" s="13">
        <v>30890.5</v>
      </c>
      <c r="F37" s="13">
        <v>19769.04</v>
      </c>
      <c r="G37" s="13">
        <v>0</v>
      </c>
      <c r="H37" s="13">
        <v>643.29</v>
      </c>
      <c r="I37" s="13">
        <v>4792.46</v>
      </c>
      <c r="J37" s="13">
        <v>0</v>
      </c>
      <c r="K37" s="13">
        <v>25204.79</v>
      </c>
      <c r="L37" s="13">
        <v>6247.68</v>
      </c>
      <c r="M37" s="13">
        <f t="shared" si="0"/>
        <v>5685.71</v>
      </c>
      <c r="N37" s="13">
        <f t="shared" si="1"/>
        <v>2685.71</v>
      </c>
      <c r="O37" s="13">
        <f t="shared" si="2"/>
        <v>2685.71</v>
      </c>
    </row>
    <row r="38" s="3" customFormat="1" ht="15" customHeight="1" spans="1:15">
      <c r="A38" s="10">
        <v>36</v>
      </c>
      <c r="B38" s="11" t="s">
        <v>86</v>
      </c>
      <c r="C38" s="12" t="s">
        <v>87</v>
      </c>
      <c r="D38" s="13">
        <v>19464.22</v>
      </c>
      <c r="E38" s="13">
        <v>18254.91</v>
      </c>
      <c r="F38" s="13">
        <v>11553.36</v>
      </c>
      <c r="G38" s="13">
        <v>0</v>
      </c>
      <c r="H38" s="13">
        <v>0</v>
      </c>
      <c r="I38" s="13">
        <v>3325.78</v>
      </c>
      <c r="J38" s="13">
        <v>19.38</v>
      </c>
      <c r="K38" s="13">
        <v>14898.52</v>
      </c>
      <c r="L38" s="13">
        <v>4565.7</v>
      </c>
      <c r="M38" s="13">
        <f t="shared" si="0"/>
        <v>3356.39</v>
      </c>
      <c r="N38" s="13">
        <f t="shared" si="1"/>
        <v>356.389999999999</v>
      </c>
      <c r="O38" s="13">
        <f t="shared" si="2"/>
        <v>356.389999999999</v>
      </c>
    </row>
    <row r="39" s="3" customFormat="1" ht="15" customHeight="1" spans="1:15">
      <c r="A39" s="10">
        <v>37</v>
      </c>
      <c r="B39" s="11" t="s">
        <v>88</v>
      </c>
      <c r="C39" s="12" t="s">
        <v>89</v>
      </c>
      <c r="D39" s="13">
        <v>19421.48</v>
      </c>
      <c r="E39" s="13">
        <v>18646.44</v>
      </c>
      <c r="F39" s="13">
        <v>7898.8</v>
      </c>
      <c r="G39" s="13">
        <v>0</v>
      </c>
      <c r="H39" s="13">
        <v>1429.21</v>
      </c>
      <c r="I39" s="13">
        <v>5088.71</v>
      </c>
      <c r="J39" s="13">
        <v>0</v>
      </c>
      <c r="K39" s="13">
        <v>14416.72</v>
      </c>
      <c r="L39" s="13">
        <v>5004.76</v>
      </c>
      <c r="M39" s="13">
        <f t="shared" si="0"/>
        <v>4229.72</v>
      </c>
      <c r="N39" s="13">
        <f t="shared" si="1"/>
        <v>1229.72</v>
      </c>
      <c r="O39" s="13">
        <f t="shared" si="2"/>
        <v>1229.72</v>
      </c>
    </row>
    <row r="40" s="3" customFormat="1" ht="15" customHeight="1" spans="1:15">
      <c r="A40" s="10">
        <v>38</v>
      </c>
      <c r="B40" s="11" t="s">
        <v>90</v>
      </c>
      <c r="C40" s="12" t="s">
        <v>91</v>
      </c>
      <c r="D40" s="13">
        <v>18518.02</v>
      </c>
      <c r="E40" s="13">
        <v>18138.34</v>
      </c>
      <c r="F40" s="13">
        <v>9573.17</v>
      </c>
      <c r="G40" s="13">
        <v>0</v>
      </c>
      <c r="H40" s="13">
        <v>986.99</v>
      </c>
      <c r="I40" s="13">
        <v>4409.65</v>
      </c>
      <c r="J40" s="13">
        <v>0</v>
      </c>
      <c r="K40" s="13">
        <v>14969.81</v>
      </c>
      <c r="L40" s="13">
        <v>3548.21</v>
      </c>
      <c r="M40" s="13">
        <f t="shared" si="0"/>
        <v>3168.53</v>
      </c>
      <c r="N40" s="13">
        <f t="shared" si="1"/>
        <v>168.530000000001</v>
      </c>
      <c r="O40" s="13">
        <f t="shared" si="2"/>
        <v>168.530000000001</v>
      </c>
    </row>
    <row r="41" s="3" customFormat="1" ht="15" customHeight="1" spans="1:15">
      <c r="A41" s="10">
        <v>39</v>
      </c>
      <c r="B41" s="11" t="s">
        <v>92</v>
      </c>
      <c r="C41" s="12" t="s">
        <v>93</v>
      </c>
      <c r="D41" s="13">
        <v>24689.45</v>
      </c>
      <c r="E41" s="13">
        <v>17584.04</v>
      </c>
      <c r="F41" s="13">
        <v>7925.81</v>
      </c>
      <c r="G41" s="13">
        <v>0</v>
      </c>
      <c r="H41" s="13">
        <v>1446.78</v>
      </c>
      <c r="I41" s="13">
        <v>5095.32</v>
      </c>
      <c r="J41" s="13">
        <v>0</v>
      </c>
      <c r="K41" s="13">
        <v>14467.91</v>
      </c>
      <c r="L41" s="13">
        <v>10221.54</v>
      </c>
      <c r="M41" s="13">
        <f t="shared" si="0"/>
        <v>3116.13</v>
      </c>
      <c r="N41" s="13">
        <f t="shared" si="1"/>
        <v>116.130000000001</v>
      </c>
      <c r="O41" s="13">
        <f t="shared" si="2"/>
        <v>116.130000000001</v>
      </c>
    </row>
    <row r="42" s="3" customFormat="1" ht="15" customHeight="1" spans="1:15">
      <c r="A42" s="10">
        <v>40</v>
      </c>
      <c r="B42" s="11" t="s">
        <v>94</v>
      </c>
      <c r="C42" s="12" t="s">
        <v>95</v>
      </c>
      <c r="D42" s="13">
        <v>42560.44</v>
      </c>
      <c r="E42" s="13">
        <v>40752.43</v>
      </c>
      <c r="F42" s="13">
        <v>16807.41</v>
      </c>
      <c r="G42" s="13">
        <v>0</v>
      </c>
      <c r="H42" s="13">
        <v>8917.01</v>
      </c>
      <c r="I42" s="13">
        <v>7848.03</v>
      </c>
      <c r="J42" s="13">
        <v>37.62</v>
      </c>
      <c r="K42" s="13">
        <v>33610.07</v>
      </c>
      <c r="L42" s="13">
        <v>8950.37</v>
      </c>
      <c r="M42" s="13">
        <f t="shared" si="0"/>
        <v>7142.36</v>
      </c>
      <c r="N42" s="13">
        <f t="shared" si="1"/>
        <v>4142.36</v>
      </c>
      <c r="O42" s="13">
        <f t="shared" si="2"/>
        <v>4142.36</v>
      </c>
    </row>
    <row r="43" s="3" customFormat="1" ht="15" customHeight="1" spans="1:15">
      <c r="A43" s="10">
        <v>41</v>
      </c>
      <c r="B43" s="11" t="s">
        <v>96</v>
      </c>
      <c r="C43" s="12" t="s">
        <v>97</v>
      </c>
      <c r="D43" s="13">
        <v>26691.7</v>
      </c>
      <c r="E43" s="13">
        <v>25266.56</v>
      </c>
      <c r="F43" s="13">
        <v>15937.51</v>
      </c>
      <c r="G43" s="13">
        <v>0</v>
      </c>
      <c r="H43" s="13">
        <v>0</v>
      </c>
      <c r="I43" s="13">
        <v>4068.75</v>
      </c>
      <c r="J43" s="13">
        <v>0</v>
      </c>
      <c r="K43" s="13">
        <v>20006.26</v>
      </c>
      <c r="L43" s="13">
        <v>6685.44</v>
      </c>
      <c r="M43" s="13">
        <f t="shared" si="0"/>
        <v>5260.3</v>
      </c>
      <c r="N43" s="13">
        <f t="shared" si="1"/>
        <v>2260.3</v>
      </c>
      <c r="O43" s="13">
        <f t="shared" si="2"/>
        <v>2260.3</v>
      </c>
    </row>
    <row r="44" s="3" customFormat="1" ht="15" customHeight="1" spans="1:15">
      <c r="A44" s="10">
        <v>42</v>
      </c>
      <c r="B44" s="11" t="s">
        <v>98</v>
      </c>
      <c r="C44" s="12" t="s">
        <v>99</v>
      </c>
      <c r="D44" s="13">
        <v>25020.55</v>
      </c>
      <c r="E44" s="13">
        <v>23640.31</v>
      </c>
      <c r="F44" s="13">
        <v>14733.5</v>
      </c>
      <c r="G44" s="13">
        <v>0</v>
      </c>
      <c r="H44" s="13">
        <v>204.33</v>
      </c>
      <c r="I44" s="13">
        <v>4627.02</v>
      </c>
      <c r="J44" s="13">
        <v>0</v>
      </c>
      <c r="K44" s="13">
        <v>19564.85</v>
      </c>
      <c r="L44" s="13">
        <v>5455.7</v>
      </c>
      <c r="M44" s="13">
        <f t="shared" si="0"/>
        <v>4075.46</v>
      </c>
      <c r="N44" s="13">
        <f t="shared" si="1"/>
        <v>1075.46</v>
      </c>
      <c r="O44" s="13">
        <f t="shared" si="2"/>
        <v>1075.46</v>
      </c>
    </row>
    <row r="45" s="3" customFormat="1" ht="15" customHeight="1" spans="1:15">
      <c r="A45" s="10">
        <v>43</v>
      </c>
      <c r="B45" s="11" t="s">
        <v>100</v>
      </c>
      <c r="C45" s="12" t="s">
        <v>101</v>
      </c>
      <c r="D45" s="13">
        <v>24684.73</v>
      </c>
      <c r="E45" s="13">
        <v>23275.92</v>
      </c>
      <c r="F45" s="13">
        <v>14361.7</v>
      </c>
      <c r="G45" s="13">
        <v>0</v>
      </c>
      <c r="H45" s="13">
        <v>0</v>
      </c>
      <c r="I45" s="13">
        <v>4191.07</v>
      </c>
      <c r="J45" s="13">
        <v>0</v>
      </c>
      <c r="K45" s="13">
        <v>18552.77</v>
      </c>
      <c r="L45" s="13">
        <v>6131.96</v>
      </c>
      <c r="M45" s="13">
        <f t="shared" si="0"/>
        <v>4723.15</v>
      </c>
      <c r="N45" s="13">
        <f t="shared" si="1"/>
        <v>1723.15</v>
      </c>
      <c r="O45" s="13">
        <f t="shared" si="2"/>
        <v>1723.15</v>
      </c>
    </row>
    <row r="46" s="3" customFormat="1" ht="23" customHeight="1" spans="1:15">
      <c r="A46" s="10">
        <v>44</v>
      </c>
      <c r="B46" s="11" t="s">
        <v>102</v>
      </c>
      <c r="C46" s="12" t="s">
        <v>89</v>
      </c>
      <c r="D46" s="13">
        <v>31598.23</v>
      </c>
      <c r="E46" s="13">
        <v>28938.95</v>
      </c>
      <c r="F46" s="13">
        <v>18897.73</v>
      </c>
      <c r="G46" s="13">
        <v>0</v>
      </c>
      <c r="H46" s="13">
        <v>1364.37</v>
      </c>
      <c r="I46" s="13">
        <v>5064.26</v>
      </c>
      <c r="J46" s="13">
        <v>0</v>
      </c>
      <c r="K46" s="13">
        <v>25326.36</v>
      </c>
      <c r="L46" s="13">
        <v>6271.87</v>
      </c>
      <c r="M46" s="13">
        <f t="shared" si="0"/>
        <v>3612.59</v>
      </c>
      <c r="N46" s="13">
        <f t="shared" si="1"/>
        <v>612.59</v>
      </c>
      <c r="O46" s="13">
        <f t="shared" si="2"/>
        <v>612.59</v>
      </c>
    </row>
    <row r="47" s="3" customFormat="1" ht="15" customHeight="1" spans="1:15">
      <c r="A47" s="10">
        <v>45</v>
      </c>
      <c r="B47" s="11" t="s">
        <v>103</v>
      </c>
      <c r="C47" s="12" t="s">
        <v>104</v>
      </c>
      <c r="D47" s="13">
        <v>54835.95</v>
      </c>
      <c r="E47" s="13">
        <v>54835.95</v>
      </c>
      <c r="F47" s="13">
        <v>30156.55</v>
      </c>
      <c r="G47" s="13">
        <v>0</v>
      </c>
      <c r="H47" s="13">
        <v>11914.09</v>
      </c>
      <c r="I47" s="13">
        <v>7553.19</v>
      </c>
      <c r="J47" s="13">
        <v>0</v>
      </c>
      <c r="K47" s="13">
        <v>49623.83</v>
      </c>
      <c r="L47" s="13">
        <v>5212.12</v>
      </c>
      <c r="M47" s="13">
        <f t="shared" si="0"/>
        <v>5212.12</v>
      </c>
      <c r="N47" s="13">
        <f t="shared" si="1"/>
        <v>2212.12</v>
      </c>
      <c r="O47" s="13">
        <f t="shared" si="2"/>
        <v>2212.12</v>
      </c>
    </row>
    <row r="48" s="3" customFormat="1" ht="15" customHeight="1" spans="1:15">
      <c r="A48" s="10">
        <v>46</v>
      </c>
      <c r="B48" s="11" t="s">
        <v>105</v>
      </c>
      <c r="C48" s="12" t="s">
        <v>106</v>
      </c>
      <c r="D48" s="13">
        <v>32207.15</v>
      </c>
      <c r="E48" s="13">
        <v>28069.48</v>
      </c>
      <c r="F48" s="13">
        <v>11278.84</v>
      </c>
      <c r="G48" s="13">
        <v>0</v>
      </c>
      <c r="H48" s="13">
        <v>5255.41</v>
      </c>
      <c r="I48" s="13">
        <v>6530.89</v>
      </c>
      <c r="J48" s="13">
        <v>0</v>
      </c>
      <c r="K48" s="13">
        <v>23065.14</v>
      </c>
      <c r="L48" s="13">
        <v>9142.01</v>
      </c>
      <c r="M48" s="13">
        <f t="shared" si="0"/>
        <v>5004.34</v>
      </c>
      <c r="N48" s="13">
        <f t="shared" si="1"/>
        <v>2004.34</v>
      </c>
      <c r="O48" s="13">
        <f t="shared" si="2"/>
        <v>2004.34</v>
      </c>
    </row>
    <row r="49" s="3" customFormat="1" ht="15" customHeight="1" spans="1:15">
      <c r="A49" s="10">
        <v>47</v>
      </c>
      <c r="B49" s="11" t="s">
        <v>107</v>
      </c>
      <c r="C49" s="12" t="s">
        <v>108</v>
      </c>
      <c r="D49" s="13">
        <v>16446.6</v>
      </c>
      <c r="E49" s="13">
        <v>14950.17</v>
      </c>
      <c r="F49" s="13">
        <v>6306.27</v>
      </c>
      <c r="G49" s="13">
        <v>0</v>
      </c>
      <c r="H49" s="13">
        <v>394.08</v>
      </c>
      <c r="I49" s="13">
        <v>4698.53</v>
      </c>
      <c r="J49" s="13">
        <v>0</v>
      </c>
      <c r="K49" s="13">
        <v>11398.88</v>
      </c>
      <c r="L49" s="13">
        <v>5047.72</v>
      </c>
      <c r="M49" s="13">
        <f t="shared" si="0"/>
        <v>3551.29</v>
      </c>
      <c r="N49" s="13">
        <f t="shared" si="1"/>
        <v>551.290000000001</v>
      </c>
      <c r="O49" s="13">
        <f t="shared" si="2"/>
        <v>551.290000000001</v>
      </c>
    </row>
    <row r="50" s="3" customFormat="1" ht="15" customHeight="1" spans="1:15">
      <c r="A50" s="10">
        <v>48</v>
      </c>
      <c r="B50" s="11" t="s">
        <v>109</v>
      </c>
      <c r="C50" s="12" t="s">
        <v>110</v>
      </c>
      <c r="D50" s="13">
        <v>24097.68</v>
      </c>
      <c r="E50" s="13">
        <v>23682.08</v>
      </c>
      <c r="F50" s="13">
        <v>10078.87</v>
      </c>
      <c r="G50" s="13">
        <v>0</v>
      </c>
      <c r="H50" s="13">
        <v>4302.1</v>
      </c>
      <c r="I50" s="13">
        <v>6171.56</v>
      </c>
      <c r="J50" s="13">
        <v>0</v>
      </c>
      <c r="K50" s="13">
        <v>20552.53</v>
      </c>
      <c r="L50" s="13">
        <v>3545.15</v>
      </c>
      <c r="M50" s="13">
        <f t="shared" si="0"/>
        <v>3129.55</v>
      </c>
      <c r="N50" s="13">
        <f t="shared" si="1"/>
        <v>129.550000000003</v>
      </c>
      <c r="O50" s="13">
        <f t="shared" si="2"/>
        <v>129.550000000003</v>
      </c>
    </row>
    <row r="51" s="3" customFormat="1" ht="15" customHeight="1" spans="1:15">
      <c r="A51" s="10">
        <v>49</v>
      </c>
      <c r="B51" s="11" t="s">
        <v>111</v>
      </c>
      <c r="C51" s="12" t="s">
        <v>112</v>
      </c>
      <c r="D51" s="13">
        <v>24914</v>
      </c>
      <c r="E51" s="13">
        <v>23866</v>
      </c>
      <c r="F51" s="13">
        <v>15723.83</v>
      </c>
      <c r="G51" s="13">
        <v>0</v>
      </c>
      <c r="H51" s="13">
        <v>0</v>
      </c>
      <c r="I51" s="13">
        <v>4298.89</v>
      </c>
      <c r="J51" s="13">
        <v>0</v>
      </c>
      <c r="K51" s="13">
        <v>20022.72</v>
      </c>
      <c r="L51" s="13">
        <v>4891.28</v>
      </c>
      <c r="M51" s="13">
        <f t="shared" si="0"/>
        <v>3843.28</v>
      </c>
      <c r="N51" s="13">
        <f t="shared" si="1"/>
        <v>843.279999999999</v>
      </c>
      <c r="O51" s="13">
        <f t="shared" si="2"/>
        <v>843.279999999999</v>
      </c>
    </row>
    <row r="52" s="3" customFormat="1" ht="30" customHeight="1" spans="1:15">
      <c r="A52" s="10">
        <v>50</v>
      </c>
      <c r="B52" s="11" t="s">
        <v>113</v>
      </c>
      <c r="C52" s="12" t="s">
        <v>114</v>
      </c>
      <c r="D52" s="13">
        <v>30230.25</v>
      </c>
      <c r="E52" s="13">
        <v>30230.25</v>
      </c>
      <c r="F52" s="13">
        <v>13603.61</v>
      </c>
      <c r="G52" s="13">
        <v>0</v>
      </c>
      <c r="H52" s="13">
        <v>6582.32</v>
      </c>
      <c r="I52" s="13">
        <v>7031.02</v>
      </c>
      <c r="J52" s="13">
        <v>0</v>
      </c>
      <c r="K52" s="13">
        <v>27216.95</v>
      </c>
      <c r="L52" s="13">
        <v>3013.3</v>
      </c>
      <c r="M52" s="13">
        <f t="shared" si="0"/>
        <v>3013.3</v>
      </c>
      <c r="N52" s="13">
        <f t="shared" si="1"/>
        <v>13.2999999999993</v>
      </c>
      <c r="O52" s="13">
        <f t="shared" si="2"/>
        <v>13.2999999999993</v>
      </c>
    </row>
    <row r="53" s="3" customFormat="1" ht="15" customHeight="1" spans="1:15">
      <c r="A53" s="10">
        <v>51</v>
      </c>
      <c r="B53" s="11" t="s">
        <v>115</v>
      </c>
      <c r="C53" s="12" t="s">
        <v>116</v>
      </c>
      <c r="D53" s="13">
        <v>34164.64</v>
      </c>
      <c r="E53" s="13">
        <v>33106.64</v>
      </c>
      <c r="F53" s="13">
        <v>14652.42</v>
      </c>
      <c r="G53" s="13">
        <v>0</v>
      </c>
      <c r="H53" s="13">
        <v>4631.22</v>
      </c>
      <c r="I53" s="13">
        <v>6295.62</v>
      </c>
      <c r="J53" s="13">
        <v>0</v>
      </c>
      <c r="K53" s="13">
        <v>25579.26</v>
      </c>
      <c r="L53" s="13">
        <v>8585.38</v>
      </c>
      <c r="M53" s="13">
        <f t="shared" si="0"/>
        <v>7527.38</v>
      </c>
      <c r="N53" s="13">
        <f t="shared" si="1"/>
        <v>4527.38</v>
      </c>
      <c r="O53" s="13">
        <f t="shared" si="2"/>
        <v>4527.38</v>
      </c>
    </row>
    <row r="54" s="3" customFormat="1" ht="15" customHeight="1" spans="1:15">
      <c r="A54" s="10">
        <v>52</v>
      </c>
      <c r="B54" s="11" t="s">
        <v>117</v>
      </c>
      <c r="C54" s="12" t="s">
        <v>118</v>
      </c>
      <c r="D54" s="13">
        <v>19092.02</v>
      </c>
      <c r="E54" s="13">
        <v>18372.99</v>
      </c>
      <c r="F54" s="13">
        <v>11945.34</v>
      </c>
      <c r="G54" s="13">
        <v>0</v>
      </c>
      <c r="H54" s="13">
        <v>0</v>
      </c>
      <c r="I54" s="13">
        <v>3417.24</v>
      </c>
      <c r="J54" s="13">
        <v>0</v>
      </c>
      <c r="K54" s="13">
        <v>15362.58</v>
      </c>
      <c r="L54" s="13">
        <v>3729.44</v>
      </c>
      <c r="M54" s="13">
        <f t="shared" si="0"/>
        <v>3010.41</v>
      </c>
      <c r="N54" s="13">
        <f t="shared" si="1"/>
        <v>10.4100000000017</v>
      </c>
      <c r="O54" s="13">
        <f t="shared" si="2"/>
        <v>10.4100000000017</v>
      </c>
    </row>
    <row r="55" s="3" customFormat="1" ht="15" customHeight="1" spans="1:15">
      <c r="A55" s="10">
        <v>53</v>
      </c>
      <c r="B55" s="11" t="s">
        <v>119</v>
      </c>
      <c r="C55" s="12" t="s">
        <v>120</v>
      </c>
      <c r="D55" s="13">
        <v>34208.73</v>
      </c>
      <c r="E55" s="13">
        <v>30412.82</v>
      </c>
      <c r="F55" s="13">
        <v>16593.82</v>
      </c>
      <c r="G55" s="13">
        <v>0</v>
      </c>
      <c r="H55" s="13">
        <v>2493.28</v>
      </c>
      <c r="I55" s="13">
        <v>7842.53</v>
      </c>
      <c r="J55" s="13">
        <v>0</v>
      </c>
      <c r="K55" s="13">
        <v>26929.63</v>
      </c>
      <c r="L55" s="13">
        <v>7279.1</v>
      </c>
      <c r="M55" s="13">
        <f t="shared" si="0"/>
        <v>3483.19</v>
      </c>
      <c r="N55" s="13">
        <f t="shared" si="1"/>
        <v>483.189999999999</v>
      </c>
      <c r="O55" s="13">
        <f t="shared" si="2"/>
        <v>483.189999999999</v>
      </c>
    </row>
    <row r="56" s="3" customFormat="1" ht="15" customHeight="1" spans="1:15">
      <c r="A56" s="10">
        <v>54</v>
      </c>
      <c r="B56" s="11" t="s">
        <v>121</v>
      </c>
      <c r="C56" s="12" t="s">
        <v>122</v>
      </c>
      <c r="D56" s="13">
        <v>17710.85</v>
      </c>
      <c r="E56" s="13">
        <v>17658.43</v>
      </c>
      <c r="F56" s="13">
        <v>11092.36</v>
      </c>
      <c r="G56" s="13">
        <v>0</v>
      </c>
      <c r="H56" s="13">
        <v>0</v>
      </c>
      <c r="I56" s="13">
        <v>2938.22</v>
      </c>
      <c r="J56" s="13">
        <v>0</v>
      </c>
      <c r="K56" s="13">
        <v>14030.58</v>
      </c>
      <c r="L56" s="13">
        <v>3680.27</v>
      </c>
      <c r="M56" s="13">
        <f t="shared" si="0"/>
        <v>3627.85</v>
      </c>
      <c r="N56" s="13">
        <f t="shared" si="1"/>
        <v>627.85</v>
      </c>
      <c r="O56" s="13">
        <f t="shared" si="2"/>
        <v>627.85</v>
      </c>
    </row>
    <row r="57" s="3" customFormat="1" ht="15" customHeight="1" spans="1:15">
      <c r="A57" s="10">
        <v>55</v>
      </c>
      <c r="B57" s="11" t="s">
        <v>123</v>
      </c>
      <c r="C57" s="12" t="s">
        <v>124</v>
      </c>
      <c r="D57" s="13">
        <v>33432.56</v>
      </c>
      <c r="E57" s="13">
        <v>32373.21</v>
      </c>
      <c r="F57" s="13">
        <v>13549.6</v>
      </c>
      <c r="G57" s="13">
        <v>0</v>
      </c>
      <c r="H57" s="13">
        <v>7059.4</v>
      </c>
      <c r="I57" s="13">
        <v>7210.86</v>
      </c>
      <c r="J57" s="13">
        <v>987.52</v>
      </c>
      <c r="K57" s="13">
        <v>28807.38</v>
      </c>
      <c r="L57" s="13">
        <v>4625.18</v>
      </c>
      <c r="M57" s="13">
        <f t="shared" si="0"/>
        <v>3565.83</v>
      </c>
      <c r="N57" s="13">
        <f t="shared" si="1"/>
        <v>565.829999999998</v>
      </c>
      <c r="O57" s="13">
        <f t="shared" si="2"/>
        <v>565.829999999998</v>
      </c>
    </row>
    <row r="58" s="3" customFormat="1" ht="15" customHeight="1" spans="1:15">
      <c r="A58" s="10">
        <v>56</v>
      </c>
      <c r="B58" s="11" t="s">
        <v>125</v>
      </c>
      <c r="C58" s="12" t="s">
        <v>126</v>
      </c>
      <c r="D58" s="13">
        <v>49878.36</v>
      </c>
      <c r="E58" s="13">
        <v>41290.05</v>
      </c>
      <c r="F58" s="13">
        <v>18970.33</v>
      </c>
      <c r="G58" s="13">
        <v>0</v>
      </c>
      <c r="H58" s="13">
        <v>9080.71</v>
      </c>
      <c r="I58" s="13">
        <v>7972.73</v>
      </c>
      <c r="J58" s="13">
        <v>0</v>
      </c>
      <c r="K58" s="13">
        <v>36023.77</v>
      </c>
      <c r="L58" s="13">
        <v>13854.59</v>
      </c>
      <c r="M58" s="13">
        <f t="shared" si="0"/>
        <v>5266.28000000001</v>
      </c>
      <c r="N58" s="13">
        <f t="shared" si="1"/>
        <v>2266.28000000001</v>
      </c>
      <c r="O58" s="13">
        <f t="shared" si="2"/>
        <v>2266.28000000001</v>
      </c>
    </row>
    <row r="59" s="3" customFormat="1" ht="15" customHeight="1" spans="1:15">
      <c r="A59" s="10">
        <v>57</v>
      </c>
      <c r="B59" s="11" t="s">
        <v>127</v>
      </c>
      <c r="C59" s="12" t="s">
        <v>128</v>
      </c>
      <c r="D59" s="13">
        <v>28494.8</v>
      </c>
      <c r="E59" s="13">
        <v>25103.15</v>
      </c>
      <c r="F59" s="13">
        <v>9122.78</v>
      </c>
      <c r="G59" s="13">
        <v>0</v>
      </c>
      <c r="H59" s="13">
        <v>5319.72</v>
      </c>
      <c r="I59" s="13">
        <v>6555.12</v>
      </c>
      <c r="J59" s="13">
        <v>0</v>
      </c>
      <c r="K59" s="13">
        <v>20997.62</v>
      </c>
      <c r="L59" s="13">
        <v>7497.18</v>
      </c>
      <c r="M59" s="13">
        <f t="shared" si="0"/>
        <v>4105.53</v>
      </c>
      <c r="N59" s="13">
        <f t="shared" si="1"/>
        <v>1105.53</v>
      </c>
      <c r="O59" s="13">
        <f t="shared" si="2"/>
        <v>1105.53</v>
      </c>
    </row>
    <row r="60" s="3" customFormat="1" ht="15" customHeight="1" spans="1:15">
      <c r="A60" s="10">
        <v>58</v>
      </c>
      <c r="B60" s="11" t="s">
        <v>129</v>
      </c>
      <c r="C60" s="12" t="s">
        <v>130</v>
      </c>
      <c r="D60" s="13">
        <v>16258.08</v>
      </c>
      <c r="E60" s="13">
        <v>15369.46</v>
      </c>
      <c r="F60" s="13">
        <v>9508.11</v>
      </c>
      <c r="G60" s="13">
        <v>0</v>
      </c>
      <c r="H60" s="13">
        <v>0</v>
      </c>
      <c r="I60" s="13">
        <v>2778.56</v>
      </c>
      <c r="J60" s="13">
        <v>31.42</v>
      </c>
      <c r="K60" s="13">
        <v>12318.09</v>
      </c>
      <c r="L60" s="13">
        <v>3939.99</v>
      </c>
      <c r="M60" s="13">
        <f t="shared" si="0"/>
        <v>3051.37</v>
      </c>
      <c r="N60" s="13">
        <f t="shared" si="1"/>
        <v>51.369999999999</v>
      </c>
      <c r="O60" s="13">
        <f t="shared" si="2"/>
        <v>51.369999999999</v>
      </c>
    </row>
    <row r="61" s="3" customFormat="1" ht="15" customHeight="1" spans="1:15">
      <c r="A61" s="10">
        <v>59</v>
      </c>
      <c r="B61" s="11" t="s">
        <v>131</v>
      </c>
      <c r="C61" s="12" t="s">
        <v>132</v>
      </c>
      <c r="D61" s="13">
        <v>27699</v>
      </c>
      <c r="E61" s="13">
        <v>27699</v>
      </c>
      <c r="F61" s="13">
        <v>12464.55</v>
      </c>
      <c r="G61" s="13">
        <v>0</v>
      </c>
      <c r="H61" s="13">
        <v>5677.39</v>
      </c>
      <c r="I61" s="13">
        <v>0</v>
      </c>
      <c r="J61" s="13">
        <v>3046.89</v>
      </c>
      <c r="K61" s="13">
        <v>21188.83</v>
      </c>
      <c r="L61" s="13">
        <v>6510.17</v>
      </c>
      <c r="M61" s="13">
        <f t="shared" si="0"/>
        <v>6510.17</v>
      </c>
      <c r="N61" s="13">
        <f t="shared" si="1"/>
        <v>3510.17</v>
      </c>
      <c r="O61" s="13">
        <f t="shared" si="2"/>
        <v>3510.17</v>
      </c>
    </row>
    <row r="62" s="3" customFormat="1" ht="15" customHeight="1" spans="1:15">
      <c r="A62" s="10">
        <v>60</v>
      </c>
      <c r="B62" s="11" t="s">
        <v>133</v>
      </c>
      <c r="C62" s="12" t="s">
        <v>134</v>
      </c>
      <c r="D62" s="13">
        <v>26640.71</v>
      </c>
      <c r="E62" s="13">
        <v>23661.64</v>
      </c>
      <c r="F62" s="13">
        <v>14730.96</v>
      </c>
      <c r="G62" s="13">
        <v>0</v>
      </c>
      <c r="H62" s="13">
        <v>707.33</v>
      </c>
      <c r="I62" s="13">
        <v>4764.16</v>
      </c>
      <c r="J62" s="13">
        <v>0</v>
      </c>
      <c r="K62" s="13">
        <v>20202.45</v>
      </c>
      <c r="L62" s="13">
        <v>6438.26</v>
      </c>
      <c r="M62" s="13">
        <f t="shared" si="0"/>
        <v>3459.19</v>
      </c>
      <c r="N62" s="13">
        <f t="shared" si="1"/>
        <v>459.189999999999</v>
      </c>
      <c r="O62" s="13">
        <f t="shared" si="2"/>
        <v>459.189999999999</v>
      </c>
    </row>
    <row r="63" s="3" customFormat="1" ht="15" customHeight="1" spans="1:15">
      <c r="A63" s="10">
        <v>61</v>
      </c>
      <c r="B63" s="11" t="s">
        <v>135</v>
      </c>
      <c r="C63" s="12" t="s">
        <v>136</v>
      </c>
      <c r="D63" s="13">
        <v>14227.56</v>
      </c>
      <c r="E63" s="13">
        <v>14051.7</v>
      </c>
      <c r="F63" s="13">
        <v>8642.37</v>
      </c>
      <c r="G63" s="13">
        <v>0</v>
      </c>
      <c r="H63" s="13">
        <v>0</v>
      </c>
      <c r="I63" s="13">
        <v>2366.55</v>
      </c>
      <c r="J63" s="13">
        <v>0</v>
      </c>
      <c r="K63" s="13">
        <v>11008.92</v>
      </c>
      <c r="L63" s="13">
        <v>3218.64</v>
      </c>
      <c r="M63" s="13">
        <f t="shared" si="0"/>
        <v>3042.78</v>
      </c>
      <c r="N63" s="13">
        <f t="shared" si="1"/>
        <v>42.7800000000007</v>
      </c>
      <c r="O63" s="13">
        <f t="shared" si="2"/>
        <v>42.7800000000007</v>
      </c>
    </row>
    <row r="64" s="3" customFormat="1" ht="15" customHeight="1" spans="1:15">
      <c r="A64" s="10">
        <v>62</v>
      </c>
      <c r="B64" s="11" t="s">
        <v>137</v>
      </c>
      <c r="C64" s="12" t="s">
        <v>138</v>
      </c>
      <c r="D64" s="13">
        <v>21722.66</v>
      </c>
      <c r="E64" s="13">
        <v>18019.44</v>
      </c>
      <c r="F64" s="13">
        <v>10592.29</v>
      </c>
      <c r="G64" s="13">
        <v>0</v>
      </c>
      <c r="H64" s="13">
        <v>0</v>
      </c>
      <c r="I64" s="13">
        <v>3527.69</v>
      </c>
      <c r="J64" s="13">
        <v>0</v>
      </c>
      <c r="K64" s="13">
        <v>14119.98</v>
      </c>
      <c r="L64" s="13">
        <v>7602.68</v>
      </c>
      <c r="M64" s="13">
        <f t="shared" si="0"/>
        <v>3899.46</v>
      </c>
      <c r="N64" s="13">
        <f t="shared" si="1"/>
        <v>899.459999999999</v>
      </c>
      <c r="O64" s="13">
        <f t="shared" si="2"/>
        <v>899.459999999999</v>
      </c>
    </row>
    <row r="65" s="3" customFormat="1" ht="15" customHeight="1" spans="1:15">
      <c r="A65" s="10">
        <v>63</v>
      </c>
      <c r="B65" s="11" t="s">
        <v>139</v>
      </c>
      <c r="C65" s="12" t="s">
        <v>140</v>
      </c>
      <c r="D65" s="13">
        <v>19474.1</v>
      </c>
      <c r="E65" s="13">
        <v>19467.35</v>
      </c>
      <c r="F65" s="13">
        <v>8731.12</v>
      </c>
      <c r="G65" s="13">
        <v>0</v>
      </c>
      <c r="H65" s="13">
        <v>1970.23</v>
      </c>
      <c r="I65" s="13">
        <v>5292.62</v>
      </c>
      <c r="J65" s="13">
        <v>0</v>
      </c>
      <c r="K65" s="13">
        <v>15993.97</v>
      </c>
      <c r="L65" s="13">
        <v>3480.13</v>
      </c>
      <c r="M65" s="13">
        <f t="shared" si="0"/>
        <v>3473.38</v>
      </c>
      <c r="N65" s="13">
        <f t="shared" si="1"/>
        <v>473.379999999999</v>
      </c>
      <c r="O65" s="13">
        <f t="shared" si="2"/>
        <v>473.379999999999</v>
      </c>
    </row>
    <row r="66" s="3" customFormat="1" ht="15" customHeight="1" spans="1:15">
      <c r="A66" s="10">
        <v>64</v>
      </c>
      <c r="B66" s="11" t="s">
        <v>141</v>
      </c>
      <c r="C66" s="12" t="s">
        <v>142</v>
      </c>
      <c r="D66" s="13">
        <v>23065.9</v>
      </c>
      <c r="E66" s="13">
        <v>22143.01</v>
      </c>
      <c r="F66" s="13">
        <v>13442.58</v>
      </c>
      <c r="G66" s="13">
        <v>0</v>
      </c>
      <c r="H66" s="13">
        <v>0</v>
      </c>
      <c r="I66" s="13">
        <v>5380.85</v>
      </c>
      <c r="J66" s="13">
        <v>0</v>
      </c>
      <c r="K66" s="13">
        <v>18823.43</v>
      </c>
      <c r="L66" s="13">
        <v>4242.47</v>
      </c>
      <c r="M66" s="13">
        <f t="shared" si="0"/>
        <v>3319.58</v>
      </c>
      <c r="N66" s="13">
        <f t="shared" si="1"/>
        <v>319.579999999998</v>
      </c>
      <c r="O66" s="13">
        <f t="shared" si="2"/>
        <v>319.579999999998</v>
      </c>
    </row>
    <row r="67" s="3" customFormat="1" ht="15" customHeight="1" spans="1:15">
      <c r="A67" s="10">
        <v>65</v>
      </c>
      <c r="B67" s="11" t="s">
        <v>143</v>
      </c>
      <c r="C67" s="12" t="s">
        <v>144</v>
      </c>
      <c r="D67" s="13">
        <v>22358.17</v>
      </c>
      <c r="E67" s="13">
        <v>20289.84</v>
      </c>
      <c r="F67" s="13">
        <v>12317.49</v>
      </c>
      <c r="G67" s="13">
        <v>0</v>
      </c>
      <c r="H67" s="13">
        <v>0</v>
      </c>
      <c r="I67" s="13">
        <v>4325.25</v>
      </c>
      <c r="J67" s="13">
        <v>0</v>
      </c>
      <c r="K67" s="13">
        <v>16642.74</v>
      </c>
      <c r="L67" s="13">
        <v>5715.43</v>
      </c>
      <c r="M67" s="13">
        <f t="shared" ref="M67:M117" si="3">E67-K67</f>
        <v>3647.1</v>
      </c>
      <c r="N67" s="13">
        <f t="shared" ref="N67:N117" si="4">M67-3000</f>
        <v>647.099999999999</v>
      </c>
      <c r="O67" s="13">
        <f t="shared" ref="O67:O117" si="5">N67</f>
        <v>647.099999999999</v>
      </c>
    </row>
    <row r="68" s="3" customFormat="1" ht="15" customHeight="1" spans="1:15">
      <c r="A68" s="10">
        <v>66</v>
      </c>
      <c r="B68" s="11" t="s">
        <v>145</v>
      </c>
      <c r="C68" s="12" t="s">
        <v>146</v>
      </c>
      <c r="D68" s="13">
        <v>25156.18</v>
      </c>
      <c r="E68" s="13">
        <v>23089.27</v>
      </c>
      <c r="F68" s="13">
        <v>13959.9</v>
      </c>
      <c r="G68" s="13">
        <v>0</v>
      </c>
      <c r="H68" s="13">
        <v>0</v>
      </c>
      <c r="I68" s="13">
        <v>4537.97</v>
      </c>
      <c r="J68" s="13">
        <v>0</v>
      </c>
      <c r="K68" s="13">
        <v>18497.87</v>
      </c>
      <c r="L68" s="13">
        <v>6658.31</v>
      </c>
      <c r="M68" s="13">
        <f t="shared" si="3"/>
        <v>4591.4</v>
      </c>
      <c r="N68" s="13">
        <f t="shared" si="4"/>
        <v>1591.4</v>
      </c>
      <c r="O68" s="13">
        <f t="shared" si="5"/>
        <v>1591.4</v>
      </c>
    </row>
    <row r="69" s="3" customFormat="1" ht="15" customHeight="1" spans="1:15">
      <c r="A69" s="10">
        <v>67</v>
      </c>
      <c r="B69" s="11" t="s">
        <v>147</v>
      </c>
      <c r="C69" s="12" t="s">
        <v>148</v>
      </c>
      <c r="D69" s="13">
        <v>41409.85</v>
      </c>
      <c r="E69" s="13">
        <v>41176.85</v>
      </c>
      <c r="F69" s="13">
        <v>20283.9</v>
      </c>
      <c r="G69" s="13">
        <v>0</v>
      </c>
      <c r="H69" s="13">
        <v>8554.85</v>
      </c>
      <c r="I69" s="13">
        <v>7774.52</v>
      </c>
      <c r="J69" s="13">
        <v>23.85</v>
      </c>
      <c r="K69" s="13">
        <v>36637.12</v>
      </c>
      <c r="L69" s="13">
        <v>4772.73</v>
      </c>
      <c r="M69" s="13">
        <f t="shared" si="3"/>
        <v>4539.73</v>
      </c>
      <c r="N69" s="13">
        <f t="shared" si="4"/>
        <v>1539.73</v>
      </c>
      <c r="O69" s="13">
        <f t="shared" si="5"/>
        <v>1539.73</v>
      </c>
    </row>
    <row r="70" s="3" customFormat="1" ht="15" customHeight="1" spans="1:15">
      <c r="A70" s="10">
        <v>68</v>
      </c>
      <c r="B70" s="11" t="s">
        <v>149</v>
      </c>
      <c r="C70" s="12" t="s">
        <v>150</v>
      </c>
      <c r="D70" s="13">
        <v>33120.6</v>
      </c>
      <c r="E70" s="13">
        <v>32519.6</v>
      </c>
      <c r="F70" s="13">
        <v>21118.85</v>
      </c>
      <c r="G70" s="13">
        <v>0</v>
      </c>
      <c r="H70" s="13">
        <v>1390.75</v>
      </c>
      <c r="I70" s="13">
        <v>5074.2</v>
      </c>
      <c r="J70" s="13">
        <v>0</v>
      </c>
      <c r="K70" s="13">
        <v>27583.8</v>
      </c>
      <c r="L70" s="13">
        <v>5536.8</v>
      </c>
      <c r="M70" s="13">
        <f t="shared" si="3"/>
        <v>4935.8</v>
      </c>
      <c r="N70" s="13">
        <f t="shared" si="4"/>
        <v>1935.8</v>
      </c>
      <c r="O70" s="13">
        <f t="shared" si="5"/>
        <v>1935.8</v>
      </c>
    </row>
    <row r="71" s="3" customFormat="1" ht="15" customHeight="1" spans="1:15">
      <c r="A71" s="10">
        <v>69</v>
      </c>
      <c r="B71" s="11" t="s">
        <v>151</v>
      </c>
      <c r="C71" s="12" t="s">
        <v>152</v>
      </c>
      <c r="D71" s="13">
        <v>23891.5</v>
      </c>
      <c r="E71" s="13">
        <v>20700.65</v>
      </c>
      <c r="F71" s="13">
        <v>12832.4</v>
      </c>
      <c r="G71" s="13">
        <v>0</v>
      </c>
      <c r="H71" s="13">
        <v>0</v>
      </c>
      <c r="I71" s="13">
        <v>4199.72</v>
      </c>
      <c r="J71" s="13">
        <v>0</v>
      </c>
      <c r="K71" s="13">
        <v>17032.12</v>
      </c>
      <c r="L71" s="13">
        <v>6859.38</v>
      </c>
      <c r="M71" s="13">
        <f t="shared" si="3"/>
        <v>3668.53</v>
      </c>
      <c r="N71" s="13">
        <f t="shared" si="4"/>
        <v>668.530000000002</v>
      </c>
      <c r="O71" s="13">
        <f t="shared" si="5"/>
        <v>668.530000000002</v>
      </c>
    </row>
    <row r="72" s="3" customFormat="1" ht="15" customHeight="1" spans="1:15">
      <c r="A72" s="10">
        <v>70</v>
      </c>
      <c r="B72" s="11" t="s">
        <v>153</v>
      </c>
      <c r="C72" s="12" t="s">
        <v>154</v>
      </c>
      <c r="D72" s="13">
        <v>136042.37</v>
      </c>
      <c r="E72" s="13">
        <v>129480.17</v>
      </c>
      <c r="F72" s="13">
        <v>82971.58</v>
      </c>
      <c r="G72" s="13">
        <v>0</v>
      </c>
      <c r="H72" s="13">
        <v>19213.51</v>
      </c>
      <c r="I72" s="13">
        <v>11792.02</v>
      </c>
      <c r="J72" s="13">
        <v>0</v>
      </c>
      <c r="K72" s="13">
        <v>113977.11</v>
      </c>
      <c r="L72" s="13">
        <v>22065.26</v>
      </c>
      <c r="M72" s="13">
        <f t="shared" si="3"/>
        <v>15503.06</v>
      </c>
      <c r="N72" s="13">
        <f t="shared" si="4"/>
        <v>12503.06</v>
      </c>
      <c r="O72" s="13">
        <f t="shared" si="5"/>
        <v>12503.06</v>
      </c>
    </row>
    <row r="73" s="3" customFormat="1" ht="15" customHeight="1" spans="1:15">
      <c r="A73" s="10">
        <v>71</v>
      </c>
      <c r="B73" s="11" t="s">
        <v>155</v>
      </c>
      <c r="C73" s="12" t="s">
        <v>156</v>
      </c>
      <c r="D73" s="13">
        <v>41047.9</v>
      </c>
      <c r="E73" s="13">
        <v>41001.56</v>
      </c>
      <c r="F73" s="13">
        <v>25401.08</v>
      </c>
      <c r="G73" s="13">
        <v>0</v>
      </c>
      <c r="H73" s="13">
        <v>5799.53</v>
      </c>
      <c r="I73" s="13">
        <v>6735.98</v>
      </c>
      <c r="J73" s="13">
        <v>0</v>
      </c>
      <c r="K73" s="13">
        <v>37936.59</v>
      </c>
      <c r="L73" s="13">
        <v>3111.31</v>
      </c>
      <c r="M73" s="13">
        <f t="shared" si="3"/>
        <v>3064.97</v>
      </c>
      <c r="N73" s="13">
        <f t="shared" si="4"/>
        <v>64.9700000000012</v>
      </c>
      <c r="O73" s="13">
        <f t="shared" si="5"/>
        <v>64.9700000000012</v>
      </c>
    </row>
    <row r="74" s="3" customFormat="1" ht="15" customHeight="1" spans="1:15">
      <c r="A74" s="10">
        <v>72</v>
      </c>
      <c r="B74" s="11" t="s">
        <v>157</v>
      </c>
      <c r="C74" s="12" t="s">
        <v>158</v>
      </c>
      <c r="D74" s="13">
        <v>29407.92</v>
      </c>
      <c r="E74" s="13">
        <v>28847.92</v>
      </c>
      <c r="F74" s="13">
        <v>18550.47</v>
      </c>
      <c r="G74" s="13">
        <v>0</v>
      </c>
      <c r="H74" s="13">
        <v>834.27</v>
      </c>
      <c r="I74" s="13">
        <v>4864.45</v>
      </c>
      <c r="J74" s="13">
        <v>0</v>
      </c>
      <c r="K74" s="13">
        <v>24249.19</v>
      </c>
      <c r="L74" s="13">
        <v>5158.73</v>
      </c>
      <c r="M74" s="13">
        <f t="shared" si="3"/>
        <v>4598.73</v>
      </c>
      <c r="N74" s="13">
        <f t="shared" si="4"/>
        <v>1598.73</v>
      </c>
      <c r="O74" s="13">
        <f t="shared" si="5"/>
        <v>1598.73</v>
      </c>
    </row>
    <row r="75" s="3" customFormat="1" ht="15" customHeight="1" spans="1:15">
      <c r="A75" s="10">
        <v>73</v>
      </c>
      <c r="B75" s="11" t="s">
        <v>159</v>
      </c>
      <c r="C75" s="12" t="s">
        <v>160</v>
      </c>
      <c r="D75" s="13">
        <v>15050.24</v>
      </c>
      <c r="E75" s="13">
        <v>11947.66</v>
      </c>
      <c r="F75" s="13">
        <v>4457.25</v>
      </c>
      <c r="G75" s="13">
        <v>0</v>
      </c>
      <c r="H75" s="13">
        <v>0</v>
      </c>
      <c r="I75" s="13">
        <v>4373.43</v>
      </c>
      <c r="J75" s="13">
        <v>0</v>
      </c>
      <c r="K75" s="13">
        <v>8830.68</v>
      </c>
      <c r="L75" s="13">
        <v>6219.56</v>
      </c>
      <c r="M75" s="13">
        <f t="shared" si="3"/>
        <v>3116.98</v>
      </c>
      <c r="N75" s="13">
        <f t="shared" si="4"/>
        <v>116.98</v>
      </c>
      <c r="O75" s="13">
        <f t="shared" si="5"/>
        <v>116.98</v>
      </c>
    </row>
    <row r="76" s="3" customFormat="1" ht="26" customHeight="1" spans="1:15">
      <c r="A76" s="10">
        <v>74</v>
      </c>
      <c r="B76" s="11" t="s">
        <v>161</v>
      </c>
      <c r="C76" s="12" t="s">
        <v>162</v>
      </c>
      <c r="D76" s="13">
        <v>79578.07</v>
      </c>
      <c r="E76" s="13">
        <v>75005.81</v>
      </c>
      <c r="F76" s="13">
        <v>47748.25</v>
      </c>
      <c r="G76" s="13">
        <v>0</v>
      </c>
      <c r="H76" s="13">
        <v>9401.3</v>
      </c>
      <c r="I76" s="13">
        <v>11562.24</v>
      </c>
      <c r="J76" s="13">
        <v>0</v>
      </c>
      <c r="K76" s="13">
        <v>68711.79</v>
      </c>
      <c r="L76" s="13">
        <v>10866.28</v>
      </c>
      <c r="M76" s="13">
        <f t="shared" si="3"/>
        <v>6294.02</v>
      </c>
      <c r="N76" s="13">
        <f t="shared" si="4"/>
        <v>3294.02</v>
      </c>
      <c r="O76" s="13">
        <f t="shared" si="5"/>
        <v>3294.02</v>
      </c>
    </row>
    <row r="77" s="3" customFormat="1" ht="15" customHeight="1" spans="1:15">
      <c r="A77" s="10">
        <v>75</v>
      </c>
      <c r="B77" s="11" t="s">
        <v>163</v>
      </c>
      <c r="C77" s="12" t="s">
        <v>164</v>
      </c>
      <c r="D77" s="13">
        <v>16166.05</v>
      </c>
      <c r="E77" s="13">
        <v>15565.05</v>
      </c>
      <c r="F77" s="13">
        <v>9594.79</v>
      </c>
      <c r="G77" s="13">
        <v>0</v>
      </c>
      <c r="H77" s="13">
        <v>0</v>
      </c>
      <c r="I77" s="13">
        <v>2798.78</v>
      </c>
      <c r="J77" s="13">
        <v>0</v>
      </c>
      <c r="K77" s="13">
        <v>12393.57</v>
      </c>
      <c r="L77" s="13">
        <v>3772.48</v>
      </c>
      <c r="M77" s="13">
        <f t="shared" si="3"/>
        <v>3171.48</v>
      </c>
      <c r="N77" s="13">
        <f t="shared" si="4"/>
        <v>171.48</v>
      </c>
      <c r="O77" s="13">
        <f t="shared" si="5"/>
        <v>171.48</v>
      </c>
    </row>
    <row r="78" s="3" customFormat="1" ht="15" customHeight="1" spans="1:15">
      <c r="A78" s="10">
        <v>76</v>
      </c>
      <c r="B78" s="11" t="s">
        <v>165</v>
      </c>
      <c r="C78" s="12" t="s">
        <v>166</v>
      </c>
      <c r="D78" s="13">
        <v>31512.04</v>
      </c>
      <c r="E78" s="13">
        <v>29528.56</v>
      </c>
      <c r="F78" s="13">
        <v>19163.86</v>
      </c>
      <c r="G78" s="13">
        <v>0</v>
      </c>
      <c r="H78" s="13">
        <v>1698.51</v>
      </c>
      <c r="I78" s="13">
        <v>5190.21</v>
      </c>
      <c r="J78" s="13">
        <v>0</v>
      </c>
      <c r="K78" s="13">
        <v>26052.58</v>
      </c>
      <c r="L78" s="13">
        <v>5459.46</v>
      </c>
      <c r="M78" s="13">
        <f t="shared" si="3"/>
        <v>3475.98</v>
      </c>
      <c r="N78" s="13">
        <f t="shared" si="4"/>
        <v>475.98</v>
      </c>
      <c r="O78" s="13">
        <f t="shared" si="5"/>
        <v>475.98</v>
      </c>
    </row>
    <row r="79" s="3" customFormat="1" ht="15" customHeight="1" spans="1:15">
      <c r="A79" s="10">
        <v>77</v>
      </c>
      <c r="B79" s="11" t="s">
        <v>167</v>
      </c>
      <c r="C79" s="12" t="s">
        <v>168</v>
      </c>
      <c r="D79" s="13">
        <v>28412.82</v>
      </c>
      <c r="E79" s="13">
        <v>27312.46</v>
      </c>
      <c r="F79" s="13">
        <v>12439.6</v>
      </c>
      <c r="G79" s="13">
        <v>0</v>
      </c>
      <c r="H79" s="13">
        <v>4900.73</v>
      </c>
      <c r="I79" s="13">
        <v>6397.21</v>
      </c>
      <c r="J79" s="13">
        <v>0</v>
      </c>
      <c r="K79" s="13">
        <v>23737.54</v>
      </c>
      <c r="L79" s="13">
        <v>4675.28</v>
      </c>
      <c r="M79" s="13">
        <f t="shared" si="3"/>
        <v>3574.92</v>
      </c>
      <c r="N79" s="13">
        <f t="shared" si="4"/>
        <v>574.919999999998</v>
      </c>
      <c r="O79" s="13">
        <f t="shared" si="5"/>
        <v>574.919999999998</v>
      </c>
    </row>
    <row r="80" s="3" customFormat="1" ht="15" customHeight="1" spans="1:15">
      <c r="A80" s="10">
        <v>78</v>
      </c>
      <c r="B80" s="11" t="s">
        <v>169</v>
      </c>
      <c r="C80" s="12" t="s">
        <v>170</v>
      </c>
      <c r="D80" s="13">
        <v>14376.49</v>
      </c>
      <c r="E80" s="13">
        <v>13039.73</v>
      </c>
      <c r="F80" s="13">
        <v>4755.33</v>
      </c>
      <c r="G80" s="13">
        <v>0</v>
      </c>
      <c r="H80" s="13">
        <v>72.85</v>
      </c>
      <c r="I80" s="13">
        <v>4577.46</v>
      </c>
      <c r="J80" s="13">
        <v>0</v>
      </c>
      <c r="K80" s="13">
        <v>9405.64</v>
      </c>
      <c r="L80" s="13">
        <v>4970.85</v>
      </c>
      <c r="M80" s="13">
        <f t="shared" si="3"/>
        <v>3634.09</v>
      </c>
      <c r="N80" s="13">
        <f t="shared" si="4"/>
        <v>634.09</v>
      </c>
      <c r="O80" s="13">
        <f t="shared" si="5"/>
        <v>634.09</v>
      </c>
    </row>
    <row r="81" s="3" customFormat="1" ht="15" customHeight="1" spans="1:15">
      <c r="A81" s="10">
        <v>79</v>
      </c>
      <c r="B81" s="11" t="s">
        <v>171</v>
      </c>
      <c r="C81" s="12" t="s">
        <v>172</v>
      </c>
      <c r="D81" s="13">
        <v>19179.07</v>
      </c>
      <c r="E81" s="13">
        <v>19025.07</v>
      </c>
      <c r="F81" s="13">
        <v>8104.57</v>
      </c>
      <c r="G81" s="13">
        <v>0</v>
      </c>
      <c r="H81" s="13">
        <v>605.16</v>
      </c>
      <c r="I81" s="13">
        <v>4778.1</v>
      </c>
      <c r="J81" s="13">
        <v>0</v>
      </c>
      <c r="K81" s="13">
        <v>13487.83</v>
      </c>
      <c r="L81" s="13">
        <v>5691.24</v>
      </c>
      <c r="M81" s="13">
        <f t="shared" si="3"/>
        <v>5537.24</v>
      </c>
      <c r="N81" s="13">
        <f t="shared" si="4"/>
        <v>2537.24</v>
      </c>
      <c r="O81" s="13">
        <f t="shared" si="5"/>
        <v>2537.24</v>
      </c>
    </row>
    <row r="82" s="3" customFormat="1" ht="15" customHeight="1" spans="1:15">
      <c r="A82" s="10">
        <v>80</v>
      </c>
      <c r="B82" s="11" t="s">
        <v>173</v>
      </c>
      <c r="C82" s="12" t="s">
        <v>174</v>
      </c>
      <c r="D82" s="13">
        <v>16559.75</v>
      </c>
      <c r="E82" s="13">
        <v>16531.8</v>
      </c>
      <c r="F82" s="13">
        <v>9648.07</v>
      </c>
      <c r="G82" s="13">
        <v>0</v>
      </c>
      <c r="H82" s="13">
        <v>2093.75</v>
      </c>
      <c r="I82" s="13">
        <v>1778.79</v>
      </c>
      <c r="J82" s="13">
        <v>0</v>
      </c>
      <c r="K82" s="13">
        <v>13520.61</v>
      </c>
      <c r="L82" s="13">
        <v>3039.14</v>
      </c>
      <c r="M82" s="13">
        <f t="shared" si="3"/>
        <v>3011.19</v>
      </c>
      <c r="N82" s="13">
        <f t="shared" si="4"/>
        <v>11.1899999999987</v>
      </c>
      <c r="O82" s="13">
        <f t="shared" si="5"/>
        <v>11.1899999999987</v>
      </c>
    </row>
    <row r="83" s="3" customFormat="1" ht="15" customHeight="1" spans="1:15">
      <c r="A83" s="10">
        <v>81</v>
      </c>
      <c r="B83" s="11" t="s">
        <v>175</v>
      </c>
      <c r="C83" s="12" t="s">
        <v>176</v>
      </c>
      <c r="D83" s="13">
        <v>44761.76</v>
      </c>
      <c r="E83" s="13">
        <v>44656.2</v>
      </c>
      <c r="F83" s="13">
        <v>24887.91</v>
      </c>
      <c r="G83" s="13">
        <v>0</v>
      </c>
      <c r="H83" s="13">
        <v>7028.06</v>
      </c>
      <c r="I83" s="13">
        <v>7199.04</v>
      </c>
      <c r="J83" s="13">
        <v>0</v>
      </c>
      <c r="K83" s="13">
        <v>39115.01</v>
      </c>
      <c r="L83" s="13">
        <v>5646.75</v>
      </c>
      <c r="M83" s="13">
        <f t="shared" si="3"/>
        <v>5541.19</v>
      </c>
      <c r="N83" s="13">
        <f t="shared" si="4"/>
        <v>2541.19</v>
      </c>
      <c r="O83" s="13">
        <f t="shared" si="5"/>
        <v>2541.19</v>
      </c>
    </row>
    <row r="84" s="3" customFormat="1" ht="15" customHeight="1" spans="1:15">
      <c r="A84" s="10">
        <v>82</v>
      </c>
      <c r="B84" s="11" t="s">
        <v>177</v>
      </c>
      <c r="C84" s="12" t="s">
        <v>178</v>
      </c>
      <c r="D84" s="13">
        <v>78331.79</v>
      </c>
      <c r="E84" s="13">
        <v>63955.34</v>
      </c>
      <c r="F84" s="13">
        <v>40137.42</v>
      </c>
      <c r="G84" s="13">
        <v>0</v>
      </c>
      <c r="H84" s="13">
        <v>5367.99</v>
      </c>
      <c r="I84" s="13">
        <v>12579.5</v>
      </c>
      <c r="J84" s="13">
        <v>0</v>
      </c>
      <c r="K84" s="13">
        <v>58084.91</v>
      </c>
      <c r="L84" s="13">
        <v>20246.88</v>
      </c>
      <c r="M84" s="13">
        <f t="shared" si="3"/>
        <v>5870.42999999999</v>
      </c>
      <c r="N84" s="13">
        <f t="shared" si="4"/>
        <v>2870.42999999999</v>
      </c>
      <c r="O84" s="13">
        <f t="shared" si="5"/>
        <v>2870.42999999999</v>
      </c>
    </row>
    <row r="85" s="3" customFormat="1" ht="15" customHeight="1" spans="1:15">
      <c r="A85" s="10">
        <v>83</v>
      </c>
      <c r="B85" s="11" t="s">
        <v>179</v>
      </c>
      <c r="C85" s="12" t="s">
        <v>180</v>
      </c>
      <c r="D85" s="13">
        <v>27254.44</v>
      </c>
      <c r="E85" s="13">
        <v>26373.44</v>
      </c>
      <c r="F85" s="13">
        <v>16480.88</v>
      </c>
      <c r="G85" s="13">
        <v>0</v>
      </c>
      <c r="H85" s="13">
        <v>0</v>
      </c>
      <c r="I85" s="13">
        <v>4405.53</v>
      </c>
      <c r="J85" s="13">
        <v>0</v>
      </c>
      <c r="K85" s="13">
        <v>20886.41</v>
      </c>
      <c r="L85" s="13">
        <v>6368.03</v>
      </c>
      <c r="M85" s="13">
        <f t="shared" si="3"/>
        <v>5487.03</v>
      </c>
      <c r="N85" s="13">
        <f t="shared" si="4"/>
        <v>2487.03</v>
      </c>
      <c r="O85" s="13">
        <f t="shared" si="5"/>
        <v>2487.03</v>
      </c>
    </row>
    <row r="86" s="3" customFormat="1" ht="15" customHeight="1" spans="1:15">
      <c r="A86" s="10">
        <v>84</v>
      </c>
      <c r="B86" s="11" t="s">
        <v>181</v>
      </c>
      <c r="C86" s="12" t="s">
        <v>182</v>
      </c>
      <c r="D86" s="13">
        <v>34160.38</v>
      </c>
      <c r="E86" s="13">
        <v>32153.84</v>
      </c>
      <c r="F86" s="13">
        <v>11254.85</v>
      </c>
      <c r="G86" s="13">
        <v>0</v>
      </c>
      <c r="H86" s="13">
        <v>10564.29</v>
      </c>
      <c r="I86" s="13">
        <v>3981.92</v>
      </c>
      <c r="J86" s="13">
        <v>0</v>
      </c>
      <c r="K86" s="13">
        <v>25801.06</v>
      </c>
      <c r="L86" s="13">
        <v>8359.32</v>
      </c>
      <c r="M86" s="13">
        <f t="shared" si="3"/>
        <v>6352.78</v>
      </c>
      <c r="N86" s="13">
        <f t="shared" si="4"/>
        <v>3352.78</v>
      </c>
      <c r="O86" s="13">
        <f t="shared" si="5"/>
        <v>3352.78</v>
      </c>
    </row>
    <row r="87" s="3" customFormat="1" ht="15" customHeight="1" spans="1:15">
      <c r="A87" s="10">
        <v>85</v>
      </c>
      <c r="B87" s="11" t="s">
        <v>183</v>
      </c>
      <c r="C87" s="12" t="s">
        <v>184</v>
      </c>
      <c r="D87" s="13">
        <v>89059.05</v>
      </c>
      <c r="E87" s="13">
        <v>88942.99</v>
      </c>
      <c r="F87" s="13">
        <v>42147.92</v>
      </c>
      <c r="G87" s="13">
        <v>0</v>
      </c>
      <c r="H87" s="13">
        <v>25668.05</v>
      </c>
      <c r="I87" s="13">
        <v>14224.88</v>
      </c>
      <c r="J87" s="13">
        <v>2525.99</v>
      </c>
      <c r="K87" s="13">
        <v>84566.84</v>
      </c>
      <c r="L87" s="13">
        <v>4492.21</v>
      </c>
      <c r="M87" s="13">
        <f t="shared" si="3"/>
        <v>4376.15000000001</v>
      </c>
      <c r="N87" s="13">
        <f t="shared" si="4"/>
        <v>1376.15000000001</v>
      </c>
      <c r="O87" s="13">
        <f t="shared" si="5"/>
        <v>1376.15000000001</v>
      </c>
    </row>
    <row r="88" s="3" customFormat="1" ht="15" customHeight="1" spans="1:15">
      <c r="A88" s="10">
        <v>86</v>
      </c>
      <c r="B88" s="11" t="s">
        <v>185</v>
      </c>
      <c r="C88" s="12" t="s">
        <v>186</v>
      </c>
      <c r="D88" s="13">
        <v>77123.34</v>
      </c>
      <c r="E88" s="13">
        <v>71900.81</v>
      </c>
      <c r="F88" s="13">
        <v>46512.67</v>
      </c>
      <c r="G88" s="13">
        <v>0</v>
      </c>
      <c r="H88" s="13">
        <v>9772.1</v>
      </c>
      <c r="I88" s="13">
        <v>8233.33</v>
      </c>
      <c r="J88" s="13">
        <v>0</v>
      </c>
      <c r="K88" s="13">
        <v>64518.1</v>
      </c>
      <c r="L88" s="13">
        <v>12605.24</v>
      </c>
      <c r="M88" s="13">
        <f t="shared" si="3"/>
        <v>7382.71</v>
      </c>
      <c r="N88" s="13">
        <f t="shared" si="4"/>
        <v>4382.71</v>
      </c>
      <c r="O88" s="13">
        <f t="shared" si="5"/>
        <v>4382.71</v>
      </c>
    </row>
    <row r="89" s="3" customFormat="1" ht="28" customHeight="1" spans="1:15">
      <c r="A89" s="10">
        <v>87</v>
      </c>
      <c r="B89" s="11" t="s">
        <v>187</v>
      </c>
      <c r="C89" s="12" t="s">
        <v>188</v>
      </c>
      <c r="D89" s="13">
        <v>22348.73</v>
      </c>
      <c r="E89" s="13">
        <v>20977.4</v>
      </c>
      <c r="F89" s="13">
        <v>12481.07</v>
      </c>
      <c r="G89" s="13">
        <v>0</v>
      </c>
      <c r="H89" s="13">
        <v>0</v>
      </c>
      <c r="I89" s="13">
        <v>4094.32</v>
      </c>
      <c r="J89" s="13">
        <v>0</v>
      </c>
      <c r="K89" s="13">
        <v>16575.39</v>
      </c>
      <c r="L89" s="13">
        <v>5773.34</v>
      </c>
      <c r="M89" s="13">
        <f t="shared" si="3"/>
        <v>4402.01</v>
      </c>
      <c r="N89" s="13">
        <f t="shared" si="4"/>
        <v>1402.01</v>
      </c>
      <c r="O89" s="13">
        <f t="shared" si="5"/>
        <v>1402.01</v>
      </c>
    </row>
    <row r="90" s="3" customFormat="1" ht="15" customHeight="1" spans="1:15">
      <c r="A90" s="10">
        <v>88</v>
      </c>
      <c r="B90" s="11" t="s">
        <v>189</v>
      </c>
      <c r="C90" s="12" t="s">
        <v>190</v>
      </c>
      <c r="D90" s="13">
        <v>34067.84</v>
      </c>
      <c r="E90" s="13">
        <v>33606.84</v>
      </c>
      <c r="F90" s="13">
        <v>21593.59</v>
      </c>
      <c r="G90" s="13">
        <v>0</v>
      </c>
      <c r="H90" s="13">
        <v>1948.61</v>
      </c>
      <c r="I90" s="13">
        <v>5284.48</v>
      </c>
      <c r="J90" s="13">
        <v>0</v>
      </c>
      <c r="K90" s="13">
        <v>28826.68</v>
      </c>
      <c r="L90" s="13">
        <v>5241.16</v>
      </c>
      <c r="M90" s="13">
        <f t="shared" si="3"/>
        <v>4780.16</v>
      </c>
      <c r="N90" s="13">
        <f t="shared" si="4"/>
        <v>1780.16</v>
      </c>
      <c r="O90" s="13">
        <f t="shared" si="5"/>
        <v>1780.16</v>
      </c>
    </row>
    <row r="91" s="3" customFormat="1" ht="15" customHeight="1" spans="1:15">
      <c r="A91" s="10">
        <v>89</v>
      </c>
      <c r="B91" s="11" t="s">
        <v>191</v>
      </c>
      <c r="C91" s="12" t="s">
        <v>192</v>
      </c>
      <c r="D91" s="13">
        <v>25781.61</v>
      </c>
      <c r="E91" s="13">
        <v>25527.88</v>
      </c>
      <c r="F91" s="13">
        <v>10447.05</v>
      </c>
      <c r="G91" s="13">
        <v>0</v>
      </c>
      <c r="H91" s="13">
        <v>3085.58</v>
      </c>
      <c r="I91" s="13">
        <v>5713.03</v>
      </c>
      <c r="J91" s="13">
        <v>0</v>
      </c>
      <c r="K91" s="13">
        <v>19245.66</v>
      </c>
      <c r="L91" s="13">
        <v>6535.95</v>
      </c>
      <c r="M91" s="13">
        <f t="shared" si="3"/>
        <v>6282.22</v>
      </c>
      <c r="N91" s="13">
        <f t="shared" si="4"/>
        <v>3282.22</v>
      </c>
      <c r="O91" s="13">
        <f t="shared" si="5"/>
        <v>3282.22</v>
      </c>
    </row>
    <row r="92" s="3" customFormat="1" ht="15" customHeight="1" spans="1:15">
      <c r="A92" s="10">
        <v>90</v>
      </c>
      <c r="B92" s="11" t="s">
        <v>193</v>
      </c>
      <c r="C92" s="12" t="s">
        <v>194</v>
      </c>
      <c r="D92" s="13">
        <v>55086.09</v>
      </c>
      <c r="E92" s="13">
        <v>53315.97</v>
      </c>
      <c r="F92" s="13">
        <v>20237.01</v>
      </c>
      <c r="G92" s="13">
        <v>0</v>
      </c>
      <c r="H92" s="13">
        <v>9904.05</v>
      </c>
      <c r="I92" s="13">
        <v>8283.07</v>
      </c>
      <c r="J92" s="13">
        <v>0</v>
      </c>
      <c r="K92" s="13">
        <v>38424.13</v>
      </c>
      <c r="L92" s="13">
        <v>16661.96</v>
      </c>
      <c r="M92" s="13">
        <f t="shared" si="3"/>
        <v>14891.84</v>
      </c>
      <c r="N92" s="13">
        <f t="shared" si="4"/>
        <v>11891.84</v>
      </c>
      <c r="O92" s="13">
        <f t="shared" si="5"/>
        <v>11891.84</v>
      </c>
    </row>
    <row r="93" s="3" customFormat="1" ht="15" customHeight="1" spans="1:15">
      <c r="A93" s="10">
        <v>91</v>
      </c>
      <c r="B93" s="11" t="s">
        <v>195</v>
      </c>
      <c r="C93" s="12" t="s">
        <v>196</v>
      </c>
      <c r="D93" s="13">
        <v>42058.05</v>
      </c>
      <c r="E93" s="13">
        <v>42058.05</v>
      </c>
      <c r="F93" s="13">
        <v>23460</v>
      </c>
      <c r="G93" s="13">
        <v>0</v>
      </c>
      <c r="H93" s="13">
        <v>5941</v>
      </c>
      <c r="I93" s="13">
        <v>6789.3</v>
      </c>
      <c r="J93" s="13">
        <v>0</v>
      </c>
      <c r="K93" s="13">
        <v>36190.3</v>
      </c>
      <c r="L93" s="13">
        <v>5867.75</v>
      </c>
      <c r="M93" s="13">
        <f t="shared" si="3"/>
        <v>5867.75</v>
      </c>
      <c r="N93" s="13">
        <f t="shared" si="4"/>
        <v>2867.75</v>
      </c>
      <c r="O93" s="13">
        <f t="shared" si="5"/>
        <v>2867.75</v>
      </c>
    </row>
    <row r="94" s="3" customFormat="1" ht="15" customHeight="1" spans="1:15">
      <c r="A94" s="10">
        <v>92</v>
      </c>
      <c r="B94" s="11" t="s">
        <v>197</v>
      </c>
      <c r="C94" s="12" t="s">
        <v>198</v>
      </c>
      <c r="D94" s="13">
        <v>27439.92</v>
      </c>
      <c r="E94" s="13">
        <v>26978.92</v>
      </c>
      <c r="F94" s="13">
        <v>17352.5</v>
      </c>
      <c r="G94" s="13">
        <v>0</v>
      </c>
      <c r="H94" s="13">
        <v>64.31</v>
      </c>
      <c r="I94" s="13">
        <v>4563.9</v>
      </c>
      <c r="J94" s="13">
        <v>0</v>
      </c>
      <c r="K94" s="13">
        <v>21980.71</v>
      </c>
      <c r="L94" s="13">
        <v>5459.21</v>
      </c>
      <c r="M94" s="13">
        <f t="shared" si="3"/>
        <v>4998.21</v>
      </c>
      <c r="N94" s="13">
        <f t="shared" si="4"/>
        <v>1998.21</v>
      </c>
      <c r="O94" s="13">
        <f t="shared" si="5"/>
        <v>1998.21</v>
      </c>
    </row>
    <row r="95" s="3" customFormat="1" ht="15" customHeight="1" spans="1:15">
      <c r="A95" s="10">
        <v>93</v>
      </c>
      <c r="B95" s="11" t="s">
        <v>199</v>
      </c>
      <c r="C95" s="12" t="s">
        <v>200</v>
      </c>
      <c r="D95" s="13">
        <v>28644.9</v>
      </c>
      <c r="E95" s="13">
        <v>26921.68</v>
      </c>
      <c r="F95" s="13">
        <v>16434.63</v>
      </c>
      <c r="G95" s="13">
        <v>0</v>
      </c>
      <c r="H95" s="13">
        <v>678.22</v>
      </c>
      <c r="I95" s="13">
        <v>4805.63</v>
      </c>
      <c r="J95" s="13">
        <v>0</v>
      </c>
      <c r="K95" s="13">
        <v>21918.48</v>
      </c>
      <c r="L95" s="13">
        <v>6726.42</v>
      </c>
      <c r="M95" s="13">
        <f t="shared" si="3"/>
        <v>5003.2</v>
      </c>
      <c r="N95" s="13">
        <f t="shared" si="4"/>
        <v>2003.2</v>
      </c>
      <c r="O95" s="13">
        <f t="shared" si="5"/>
        <v>2003.2</v>
      </c>
    </row>
    <row r="96" s="3" customFormat="1" ht="15" customHeight="1" spans="1:15">
      <c r="A96" s="10">
        <v>94</v>
      </c>
      <c r="B96" s="11" t="s">
        <v>201</v>
      </c>
      <c r="C96" s="12" t="s">
        <v>202</v>
      </c>
      <c r="D96" s="13">
        <v>28688</v>
      </c>
      <c r="E96" s="13">
        <v>20688.24</v>
      </c>
      <c r="F96" s="13">
        <v>8491.27</v>
      </c>
      <c r="G96" s="13">
        <v>0</v>
      </c>
      <c r="H96" s="13">
        <v>3097.45</v>
      </c>
      <c r="I96" s="13">
        <v>5717.5</v>
      </c>
      <c r="J96" s="13">
        <v>0</v>
      </c>
      <c r="K96" s="13">
        <v>17306.22</v>
      </c>
      <c r="L96" s="13">
        <v>11381.78</v>
      </c>
      <c r="M96" s="13">
        <f t="shared" si="3"/>
        <v>3382.02</v>
      </c>
      <c r="N96" s="13">
        <f t="shared" si="4"/>
        <v>382.02</v>
      </c>
      <c r="O96" s="13">
        <f t="shared" si="5"/>
        <v>382.02</v>
      </c>
    </row>
    <row r="97" s="3" customFormat="1" ht="15" customHeight="1" spans="1:15">
      <c r="A97" s="10">
        <v>95</v>
      </c>
      <c r="B97" s="11" t="s">
        <v>203</v>
      </c>
      <c r="C97" s="12" t="s">
        <v>204</v>
      </c>
      <c r="D97" s="13">
        <v>28619.34</v>
      </c>
      <c r="E97" s="13">
        <v>28053.34</v>
      </c>
      <c r="F97" s="13">
        <v>18165.64</v>
      </c>
      <c r="G97" s="13">
        <v>0</v>
      </c>
      <c r="H97" s="13">
        <v>750.89</v>
      </c>
      <c r="I97" s="13">
        <v>4833.02</v>
      </c>
      <c r="J97" s="13">
        <v>0</v>
      </c>
      <c r="K97" s="13">
        <v>23749.55</v>
      </c>
      <c r="L97" s="13">
        <v>4869.79</v>
      </c>
      <c r="M97" s="13">
        <f t="shared" si="3"/>
        <v>4303.79</v>
      </c>
      <c r="N97" s="13">
        <f t="shared" si="4"/>
        <v>1303.79</v>
      </c>
      <c r="O97" s="13">
        <f t="shared" si="5"/>
        <v>1303.79</v>
      </c>
    </row>
    <row r="98" s="3" customFormat="1" ht="15" customHeight="1" spans="1:15">
      <c r="A98" s="10">
        <v>96</v>
      </c>
      <c r="B98" s="11" t="s">
        <v>205</v>
      </c>
      <c r="C98" s="12" t="s">
        <v>206</v>
      </c>
      <c r="D98" s="13">
        <v>65198.26</v>
      </c>
      <c r="E98" s="13">
        <v>62024.46</v>
      </c>
      <c r="F98" s="13">
        <v>36712.17</v>
      </c>
      <c r="G98" s="13">
        <v>0</v>
      </c>
      <c r="H98" s="13">
        <v>6326.96</v>
      </c>
      <c r="I98" s="13">
        <v>6934.77</v>
      </c>
      <c r="J98" s="13">
        <v>0</v>
      </c>
      <c r="K98" s="13">
        <v>49973.9</v>
      </c>
      <c r="L98" s="13">
        <v>15224.36</v>
      </c>
      <c r="M98" s="13">
        <f t="shared" si="3"/>
        <v>12050.56</v>
      </c>
      <c r="N98" s="13">
        <f t="shared" si="4"/>
        <v>9050.56</v>
      </c>
      <c r="O98" s="13">
        <f t="shared" si="5"/>
        <v>9050.56</v>
      </c>
    </row>
    <row r="99" s="3" customFormat="1" ht="15" customHeight="1" spans="1:15">
      <c r="A99" s="10">
        <v>97</v>
      </c>
      <c r="B99" s="11" t="s">
        <v>207</v>
      </c>
      <c r="C99" s="12" t="s">
        <v>208</v>
      </c>
      <c r="D99" s="13">
        <v>34262.72</v>
      </c>
      <c r="E99" s="13">
        <v>30778.54</v>
      </c>
      <c r="F99" s="13">
        <v>21216.97</v>
      </c>
      <c r="G99" s="13">
        <v>0</v>
      </c>
      <c r="H99" s="13">
        <v>1152</v>
      </c>
      <c r="I99" s="13">
        <v>4984.21</v>
      </c>
      <c r="J99" s="13">
        <v>0</v>
      </c>
      <c r="K99" s="13">
        <v>27353.18</v>
      </c>
      <c r="L99" s="13">
        <v>6909.54</v>
      </c>
      <c r="M99" s="13">
        <f t="shared" si="3"/>
        <v>3425.36</v>
      </c>
      <c r="N99" s="13">
        <f t="shared" si="4"/>
        <v>425.360000000001</v>
      </c>
      <c r="O99" s="13">
        <f t="shared" si="5"/>
        <v>425.360000000001</v>
      </c>
    </row>
    <row r="100" s="3" customFormat="1" ht="15" customHeight="1" spans="1:15">
      <c r="A100" s="10">
        <v>98</v>
      </c>
      <c r="B100" s="11" t="s">
        <v>209</v>
      </c>
      <c r="C100" s="12" t="s">
        <v>210</v>
      </c>
      <c r="D100" s="13">
        <v>29231.4</v>
      </c>
      <c r="E100" s="13">
        <v>28864.4</v>
      </c>
      <c r="F100" s="13">
        <v>18686.75</v>
      </c>
      <c r="G100" s="13">
        <v>0</v>
      </c>
      <c r="H100" s="13">
        <v>1117.5</v>
      </c>
      <c r="I100" s="13">
        <v>4838</v>
      </c>
      <c r="J100" s="13">
        <v>0</v>
      </c>
      <c r="K100" s="13">
        <v>24642.25</v>
      </c>
      <c r="L100" s="13">
        <v>4589.15</v>
      </c>
      <c r="M100" s="13">
        <f t="shared" si="3"/>
        <v>4222.15</v>
      </c>
      <c r="N100" s="13">
        <f t="shared" si="4"/>
        <v>1222.15</v>
      </c>
      <c r="O100" s="13">
        <f t="shared" si="5"/>
        <v>1222.15</v>
      </c>
    </row>
    <row r="101" s="3" customFormat="1" ht="15" customHeight="1" spans="1:15">
      <c r="A101" s="10">
        <v>99</v>
      </c>
      <c r="B101" s="11" t="s">
        <v>211</v>
      </c>
      <c r="C101" s="12" t="s">
        <v>212</v>
      </c>
      <c r="D101" s="13">
        <v>35744.74</v>
      </c>
      <c r="E101" s="13">
        <v>34180.84</v>
      </c>
      <c r="F101" s="13">
        <v>13627.26</v>
      </c>
      <c r="G101" s="13">
        <v>0</v>
      </c>
      <c r="H101" s="13">
        <v>6812.46</v>
      </c>
      <c r="I101" s="13">
        <v>7117.77</v>
      </c>
      <c r="J101" s="13">
        <v>67.2</v>
      </c>
      <c r="K101" s="13">
        <v>27624.69</v>
      </c>
      <c r="L101" s="13">
        <v>8120.05</v>
      </c>
      <c r="M101" s="13">
        <f t="shared" si="3"/>
        <v>6556.15</v>
      </c>
      <c r="N101" s="13">
        <f t="shared" si="4"/>
        <v>3556.15</v>
      </c>
      <c r="O101" s="13">
        <f t="shared" si="5"/>
        <v>3556.15</v>
      </c>
    </row>
    <row r="102" s="3" customFormat="1" ht="15" customHeight="1" spans="1:15">
      <c r="A102" s="10">
        <v>100</v>
      </c>
      <c r="B102" s="11" t="s">
        <v>213</v>
      </c>
      <c r="C102" s="12" t="s">
        <v>214</v>
      </c>
      <c r="D102" s="13">
        <v>30744.11</v>
      </c>
      <c r="E102" s="13">
        <v>30137.11</v>
      </c>
      <c r="F102" s="13">
        <v>19631.99</v>
      </c>
      <c r="G102" s="13">
        <v>0</v>
      </c>
      <c r="H102" s="13">
        <v>1068.6</v>
      </c>
      <c r="I102" s="13">
        <v>4952.78</v>
      </c>
      <c r="J102" s="13">
        <v>0</v>
      </c>
      <c r="K102" s="13">
        <v>25653.37</v>
      </c>
      <c r="L102" s="13">
        <v>5090.74</v>
      </c>
      <c r="M102" s="13">
        <f t="shared" si="3"/>
        <v>4483.74</v>
      </c>
      <c r="N102" s="13">
        <f t="shared" si="4"/>
        <v>1483.74</v>
      </c>
      <c r="O102" s="13">
        <f t="shared" si="5"/>
        <v>1483.74</v>
      </c>
    </row>
    <row r="103" s="3" customFormat="1" ht="15" customHeight="1" spans="1:15">
      <c r="A103" s="10">
        <v>101</v>
      </c>
      <c r="B103" s="11" t="s">
        <v>215</v>
      </c>
      <c r="C103" s="12" t="s">
        <v>216</v>
      </c>
      <c r="D103" s="13">
        <v>14764.26</v>
      </c>
      <c r="E103" s="13">
        <v>13921.8</v>
      </c>
      <c r="F103" s="13">
        <v>5684.17</v>
      </c>
      <c r="G103" s="13">
        <v>0</v>
      </c>
      <c r="H103" s="13">
        <v>444.7</v>
      </c>
      <c r="I103" s="13">
        <v>4717.61</v>
      </c>
      <c r="J103" s="13">
        <v>0</v>
      </c>
      <c r="K103" s="13">
        <v>10846.48</v>
      </c>
      <c r="L103" s="13">
        <v>3917.78</v>
      </c>
      <c r="M103" s="13">
        <f t="shared" si="3"/>
        <v>3075.32</v>
      </c>
      <c r="N103" s="13">
        <f t="shared" si="4"/>
        <v>75.3199999999997</v>
      </c>
      <c r="O103" s="13">
        <f t="shared" si="5"/>
        <v>75.3199999999997</v>
      </c>
    </row>
    <row r="104" s="3" customFormat="1" ht="38" customHeight="1" spans="1:15">
      <c r="A104" s="10">
        <v>102</v>
      </c>
      <c r="B104" s="11" t="s">
        <v>217</v>
      </c>
      <c r="C104" s="12" t="s">
        <v>218</v>
      </c>
      <c r="D104" s="13">
        <v>35279.22</v>
      </c>
      <c r="E104" s="13">
        <v>33878.87</v>
      </c>
      <c r="F104" s="13">
        <v>20852.28</v>
      </c>
      <c r="G104" s="13">
        <v>0</v>
      </c>
      <c r="H104" s="13">
        <v>3969.75</v>
      </c>
      <c r="I104" s="13">
        <v>4526.85</v>
      </c>
      <c r="J104" s="13">
        <v>0</v>
      </c>
      <c r="K104" s="13">
        <v>29348.88</v>
      </c>
      <c r="L104" s="13">
        <v>5930.34</v>
      </c>
      <c r="M104" s="13">
        <f t="shared" si="3"/>
        <v>4529.99</v>
      </c>
      <c r="N104" s="13">
        <f t="shared" si="4"/>
        <v>1529.99</v>
      </c>
      <c r="O104" s="13">
        <f t="shared" si="5"/>
        <v>1529.99</v>
      </c>
    </row>
    <row r="105" s="3" customFormat="1" ht="15" customHeight="1" spans="1:15">
      <c r="A105" s="10">
        <v>103</v>
      </c>
      <c r="B105" s="11" t="s">
        <v>219</v>
      </c>
      <c r="C105" s="12" t="s">
        <v>220</v>
      </c>
      <c r="D105" s="13">
        <v>26747.85</v>
      </c>
      <c r="E105" s="13">
        <v>26286.85</v>
      </c>
      <c r="F105" s="13">
        <v>17159.98</v>
      </c>
      <c r="G105" s="13">
        <v>0</v>
      </c>
      <c r="H105" s="13">
        <v>532.99</v>
      </c>
      <c r="I105" s="13">
        <v>4750.9</v>
      </c>
      <c r="J105" s="13">
        <v>0</v>
      </c>
      <c r="K105" s="13">
        <v>22443.87</v>
      </c>
      <c r="L105" s="13">
        <v>4303.98</v>
      </c>
      <c r="M105" s="13">
        <f t="shared" si="3"/>
        <v>3842.98</v>
      </c>
      <c r="N105" s="13">
        <f t="shared" si="4"/>
        <v>842.98</v>
      </c>
      <c r="O105" s="13">
        <f t="shared" si="5"/>
        <v>842.98</v>
      </c>
    </row>
    <row r="106" s="3" customFormat="1" ht="15" customHeight="1" spans="1:15">
      <c r="A106" s="10">
        <v>104</v>
      </c>
      <c r="B106" s="11" t="s">
        <v>221</v>
      </c>
      <c r="C106" s="12" t="s">
        <v>222</v>
      </c>
      <c r="D106" s="13">
        <v>30169.5</v>
      </c>
      <c r="E106" s="13">
        <v>29257.76</v>
      </c>
      <c r="F106" s="13">
        <v>18000.13</v>
      </c>
      <c r="G106" s="13">
        <v>0</v>
      </c>
      <c r="H106" s="13">
        <v>1374.32</v>
      </c>
      <c r="I106" s="13">
        <v>5068.02</v>
      </c>
      <c r="J106" s="13">
        <v>0</v>
      </c>
      <c r="K106" s="13">
        <v>24442.47</v>
      </c>
      <c r="L106" s="13">
        <v>5727.03</v>
      </c>
      <c r="M106" s="13">
        <f t="shared" si="3"/>
        <v>4815.29</v>
      </c>
      <c r="N106" s="13">
        <f t="shared" si="4"/>
        <v>1815.29</v>
      </c>
      <c r="O106" s="13">
        <f t="shared" si="5"/>
        <v>1815.29</v>
      </c>
    </row>
    <row r="107" s="3" customFormat="1" ht="15" customHeight="1" spans="1:15">
      <c r="A107" s="10">
        <v>105</v>
      </c>
      <c r="B107" s="11" t="s">
        <v>223</v>
      </c>
      <c r="C107" s="12" t="s">
        <v>224</v>
      </c>
      <c r="D107" s="13">
        <v>30644.68</v>
      </c>
      <c r="E107" s="13">
        <v>29903.68</v>
      </c>
      <c r="F107" s="13">
        <v>19259.09</v>
      </c>
      <c r="G107" s="13">
        <v>0</v>
      </c>
      <c r="H107" s="13">
        <v>987.81</v>
      </c>
      <c r="I107" s="13">
        <v>4922.32</v>
      </c>
      <c r="J107" s="13">
        <v>0</v>
      </c>
      <c r="K107" s="13">
        <v>25169.22</v>
      </c>
      <c r="L107" s="13">
        <v>5475.46</v>
      </c>
      <c r="M107" s="13">
        <f t="shared" si="3"/>
        <v>4734.46</v>
      </c>
      <c r="N107" s="13">
        <f t="shared" si="4"/>
        <v>1734.46</v>
      </c>
      <c r="O107" s="13">
        <f t="shared" si="5"/>
        <v>1734.46</v>
      </c>
    </row>
    <row r="108" s="3" customFormat="1" ht="15" customHeight="1" spans="1:15">
      <c r="A108" s="10">
        <v>106</v>
      </c>
      <c r="B108" s="11" t="s">
        <v>225</v>
      </c>
      <c r="C108" s="12" t="s">
        <v>226</v>
      </c>
      <c r="D108" s="13">
        <v>27067.25</v>
      </c>
      <c r="E108" s="13">
        <v>20653.94</v>
      </c>
      <c r="F108" s="13">
        <v>12039.11</v>
      </c>
      <c r="G108" s="13">
        <v>0</v>
      </c>
      <c r="H108" s="13">
        <v>1384.62</v>
      </c>
      <c r="I108" s="13">
        <v>3622.5</v>
      </c>
      <c r="J108" s="13">
        <v>0</v>
      </c>
      <c r="K108" s="13">
        <v>17046.23</v>
      </c>
      <c r="L108" s="13">
        <v>10021.02</v>
      </c>
      <c r="M108" s="13">
        <f t="shared" si="3"/>
        <v>3607.71</v>
      </c>
      <c r="N108" s="13">
        <f t="shared" si="4"/>
        <v>607.709999999999</v>
      </c>
      <c r="O108" s="13">
        <f t="shared" si="5"/>
        <v>607.709999999999</v>
      </c>
    </row>
    <row r="109" s="3" customFormat="1" ht="15" customHeight="1" spans="1:15">
      <c r="A109" s="10">
        <v>107</v>
      </c>
      <c r="B109" s="11" t="s">
        <v>227</v>
      </c>
      <c r="C109" s="12" t="s">
        <v>228</v>
      </c>
      <c r="D109" s="13">
        <v>36482.05</v>
      </c>
      <c r="E109" s="13">
        <v>36021.05</v>
      </c>
      <c r="F109" s="13">
        <v>24037.45</v>
      </c>
      <c r="G109" s="13">
        <v>0</v>
      </c>
      <c r="H109" s="13">
        <v>2023.11</v>
      </c>
      <c r="I109" s="13">
        <v>5312.56</v>
      </c>
      <c r="J109" s="13">
        <v>0</v>
      </c>
      <c r="K109" s="13">
        <v>31373.12</v>
      </c>
      <c r="L109" s="13">
        <v>5108.93</v>
      </c>
      <c r="M109" s="13">
        <f t="shared" si="3"/>
        <v>4647.93</v>
      </c>
      <c r="N109" s="13">
        <f t="shared" si="4"/>
        <v>1647.93</v>
      </c>
      <c r="O109" s="13">
        <f t="shared" si="5"/>
        <v>1647.93</v>
      </c>
    </row>
    <row r="110" s="3" customFormat="1" ht="15" customHeight="1" spans="1:15">
      <c r="A110" s="10">
        <v>108</v>
      </c>
      <c r="B110" s="11" t="s">
        <v>229</v>
      </c>
      <c r="C110" s="12" t="s">
        <v>230</v>
      </c>
      <c r="D110" s="13">
        <v>83230.9</v>
      </c>
      <c r="E110" s="13">
        <v>70885.44</v>
      </c>
      <c r="F110" s="13">
        <v>29178.8</v>
      </c>
      <c r="G110" s="13">
        <v>0</v>
      </c>
      <c r="H110" s="13">
        <v>20270.26</v>
      </c>
      <c r="I110" s="13">
        <v>11334.9</v>
      </c>
      <c r="J110" s="13">
        <v>0</v>
      </c>
      <c r="K110" s="13">
        <v>60783.96</v>
      </c>
      <c r="L110" s="13">
        <v>22446.94</v>
      </c>
      <c r="M110" s="13">
        <f t="shared" si="3"/>
        <v>10101.48</v>
      </c>
      <c r="N110" s="13">
        <f t="shared" si="4"/>
        <v>7101.48</v>
      </c>
      <c r="O110" s="13">
        <f t="shared" si="5"/>
        <v>7101.48</v>
      </c>
    </row>
    <row r="111" s="3" customFormat="1" ht="15" customHeight="1" spans="1:15">
      <c r="A111" s="10">
        <v>109</v>
      </c>
      <c r="B111" s="11" t="s">
        <v>231</v>
      </c>
      <c r="C111" s="12" t="s">
        <v>232</v>
      </c>
      <c r="D111" s="13">
        <v>33730.11</v>
      </c>
      <c r="E111" s="13">
        <v>32671.5</v>
      </c>
      <c r="F111" s="13">
        <v>21139.77</v>
      </c>
      <c r="G111" s="13">
        <v>0</v>
      </c>
      <c r="H111" s="13">
        <v>1988.94</v>
      </c>
      <c r="I111" s="13">
        <v>5299.67</v>
      </c>
      <c r="J111" s="13">
        <v>0</v>
      </c>
      <c r="K111" s="13">
        <v>28428.38</v>
      </c>
      <c r="L111" s="13">
        <v>5301.73</v>
      </c>
      <c r="M111" s="13">
        <f t="shared" si="3"/>
        <v>4243.12</v>
      </c>
      <c r="N111" s="13">
        <f t="shared" si="4"/>
        <v>1243.12</v>
      </c>
      <c r="O111" s="13">
        <f t="shared" si="5"/>
        <v>1243.12</v>
      </c>
    </row>
    <row r="112" s="3" customFormat="1" ht="15" customHeight="1" spans="1:15">
      <c r="A112" s="10">
        <v>110</v>
      </c>
      <c r="B112" s="11" t="s">
        <v>233</v>
      </c>
      <c r="C112" s="12" t="s">
        <v>234</v>
      </c>
      <c r="D112" s="13">
        <v>32389.63</v>
      </c>
      <c r="E112" s="13">
        <v>30515.2</v>
      </c>
      <c r="F112" s="13">
        <v>18661.66</v>
      </c>
      <c r="G112" s="13">
        <v>0</v>
      </c>
      <c r="H112" s="13">
        <v>1298.61</v>
      </c>
      <c r="I112" s="13">
        <v>5039.48</v>
      </c>
      <c r="J112" s="13">
        <v>0</v>
      </c>
      <c r="K112" s="13">
        <v>24999.75</v>
      </c>
      <c r="L112" s="13">
        <v>7389.88</v>
      </c>
      <c r="M112" s="13">
        <f t="shared" si="3"/>
        <v>5515.45</v>
      </c>
      <c r="N112" s="13">
        <f t="shared" si="4"/>
        <v>2515.45</v>
      </c>
      <c r="O112" s="13">
        <f t="shared" si="5"/>
        <v>2515.45</v>
      </c>
    </row>
    <row r="113" s="3" customFormat="1" ht="15" customHeight="1" spans="1:15">
      <c r="A113" s="10">
        <v>111</v>
      </c>
      <c r="B113" s="11" t="s">
        <v>235</v>
      </c>
      <c r="C113" s="12" t="s">
        <v>236</v>
      </c>
      <c r="D113" s="13">
        <v>38956.73</v>
      </c>
      <c r="E113" s="13">
        <v>38396.73</v>
      </c>
      <c r="F113" s="13">
        <v>25032.28</v>
      </c>
      <c r="G113" s="13">
        <v>0</v>
      </c>
      <c r="H113" s="13">
        <v>2238.66</v>
      </c>
      <c r="I113" s="13">
        <v>7705.43</v>
      </c>
      <c r="J113" s="13">
        <v>0</v>
      </c>
      <c r="K113" s="13">
        <v>34976.37</v>
      </c>
      <c r="L113" s="13">
        <v>3980.36</v>
      </c>
      <c r="M113" s="13">
        <f t="shared" si="3"/>
        <v>3420.36</v>
      </c>
      <c r="N113" s="13">
        <f t="shared" si="4"/>
        <v>420.360000000001</v>
      </c>
      <c r="O113" s="13">
        <f t="shared" si="5"/>
        <v>420.360000000001</v>
      </c>
    </row>
    <row r="114" s="3" customFormat="1" ht="15" customHeight="1" spans="1:15">
      <c r="A114" s="10">
        <v>112</v>
      </c>
      <c r="B114" s="11" t="s">
        <v>237</v>
      </c>
      <c r="C114" s="12" t="s">
        <v>238</v>
      </c>
      <c r="D114" s="13">
        <v>24983.84</v>
      </c>
      <c r="E114" s="13">
        <v>24522.84</v>
      </c>
      <c r="F114" s="13">
        <v>15745.06</v>
      </c>
      <c r="G114" s="13">
        <v>0</v>
      </c>
      <c r="H114" s="13">
        <v>226.42</v>
      </c>
      <c r="I114" s="13">
        <v>4635.34</v>
      </c>
      <c r="J114" s="13">
        <v>0</v>
      </c>
      <c r="K114" s="13">
        <v>20606.82</v>
      </c>
      <c r="L114" s="13">
        <v>4377.02</v>
      </c>
      <c r="M114" s="13">
        <f t="shared" si="3"/>
        <v>3916.02</v>
      </c>
      <c r="N114" s="13">
        <f t="shared" si="4"/>
        <v>916.02</v>
      </c>
      <c r="O114" s="13">
        <f t="shared" si="5"/>
        <v>916.02</v>
      </c>
    </row>
    <row r="115" s="3" customFormat="1" ht="15" customHeight="1" spans="1:15">
      <c r="A115" s="10">
        <v>113</v>
      </c>
      <c r="B115" s="11" t="s">
        <v>239</v>
      </c>
      <c r="C115" s="12" t="s">
        <v>240</v>
      </c>
      <c r="D115" s="13">
        <v>37329.83</v>
      </c>
      <c r="E115" s="13">
        <v>37329.83</v>
      </c>
      <c r="F115" s="13">
        <v>19455.13</v>
      </c>
      <c r="G115" s="13">
        <v>0</v>
      </c>
      <c r="H115" s="13">
        <v>7096.59</v>
      </c>
      <c r="I115" s="13">
        <v>7224.86</v>
      </c>
      <c r="J115" s="13">
        <v>0</v>
      </c>
      <c r="K115" s="13">
        <v>33776.58</v>
      </c>
      <c r="L115" s="13">
        <v>3553.25</v>
      </c>
      <c r="M115" s="13">
        <f t="shared" si="3"/>
        <v>3553.25</v>
      </c>
      <c r="N115" s="13">
        <f t="shared" si="4"/>
        <v>553.25</v>
      </c>
      <c r="O115" s="13">
        <f t="shared" si="5"/>
        <v>553.25</v>
      </c>
    </row>
    <row r="116" s="3" customFormat="1" ht="15" customHeight="1" spans="1:15">
      <c r="A116" s="10">
        <v>114</v>
      </c>
      <c r="B116" s="11" t="s">
        <v>241</v>
      </c>
      <c r="C116" s="12" t="s">
        <v>242</v>
      </c>
      <c r="D116" s="13">
        <v>13520.55</v>
      </c>
      <c r="E116" s="13">
        <v>12919.45</v>
      </c>
      <c r="F116" s="13">
        <v>3608.34</v>
      </c>
      <c r="G116" s="13">
        <v>0</v>
      </c>
      <c r="H116" s="13">
        <v>780.78</v>
      </c>
      <c r="I116" s="13">
        <v>4844.29</v>
      </c>
      <c r="J116" s="13">
        <v>0</v>
      </c>
      <c r="K116" s="13">
        <v>9233.41</v>
      </c>
      <c r="L116" s="13">
        <v>4287.14</v>
      </c>
      <c r="M116" s="13">
        <f t="shared" si="3"/>
        <v>3686.04</v>
      </c>
      <c r="N116" s="13">
        <f t="shared" si="4"/>
        <v>686.040000000001</v>
      </c>
      <c r="O116" s="13">
        <f t="shared" si="5"/>
        <v>686.040000000001</v>
      </c>
    </row>
    <row r="117" s="3" customFormat="1" ht="15" customHeight="1" spans="1:15">
      <c r="A117" s="10">
        <v>115</v>
      </c>
      <c r="B117" s="11" t="s">
        <v>243</v>
      </c>
      <c r="C117" s="12" t="s">
        <v>244</v>
      </c>
      <c r="D117" s="13">
        <v>18494.84</v>
      </c>
      <c r="E117" s="13">
        <v>15914.07</v>
      </c>
      <c r="F117" s="13">
        <v>6499.4</v>
      </c>
      <c r="G117" s="13">
        <v>0</v>
      </c>
      <c r="H117" s="13">
        <v>0</v>
      </c>
      <c r="I117" s="13">
        <v>6042.85</v>
      </c>
      <c r="J117" s="13">
        <v>0</v>
      </c>
      <c r="K117" s="13">
        <v>12542.25</v>
      </c>
      <c r="L117" s="13">
        <v>5952.59</v>
      </c>
      <c r="M117" s="13">
        <f t="shared" si="3"/>
        <v>3371.82</v>
      </c>
      <c r="N117" s="13">
        <f t="shared" si="4"/>
        <v>371.82</v>
      </c>
      <c r="O117" s="13">
        <f t="shared" si="5"/>
        <v>371.82</v>
      </c>
    </row>
    <row r="118" s="1" customFormat="1" ht="22" customHeight="1" spans="1:15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5">
        <f>SUM(O3:O117)</f>
        <v>215415.18</v>
      </c>
    </row>
  </sheetData>
  <mergeCells count="2">
    <mergeCell ref="A1:O1"/>
    <mergeCell ref="A118:N11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chenlan29</dc:creator>
  <cp:lastModifiedBy>chenlan29</cp:lastModifiedBy>
  <dcterms:created xsi:type="dcterms:W3CDTF">2022-08-15T09:18:13Z</dcterms:created>
  <dcterms:modified xsi:type="dcterms:W3CDTF">2022-08-15T09:21:45Z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